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01. Kerjaan EOS\1. EOS - Internal\6. EOS Learning\Coretax\New folder\TemplateExcel\"/>
    </mc:Choice>
  </mc:AlternateContent>
  <xr:revisionPtr revIDLastSave="0" documentId="13_ncr:1_{EC449021-9483-461B-979C-58B6233BFB5E}" xr6:coauthVersionLast="47" xr6:coauthVersionMax="47" xr10:uidLastSave="{00000000-0000-0000-0000-000000000000}"/>
  <bookViews>
    <workbookView xWindow="12" yWindow="0" windowWidth="23016" windowHeight="12360" xr2:uid="{00000000-000D-0000-FFFF-FFFF00000000}"/>
  </bookViews>
  <sheets>
    <sheet name="Faktur" sheetId="2" r:id="rId1"/>
    <sheet name="DetailFaktur" sheetId="3" r:id="rId2"/>
    <sheet name="REF" sheetId="1" r:id="rId3"/>
    <sheet name="Keterangan" sheetId="4" r:id="rId4"/>
  </sheets>
  <calcPr calcId="191029"/>
</workbook>
</file>

<file path=xl/calcChain.xml><?xml version="1.0" encoding="utf-8"?>
<calcChain xmlns="http://schemas.openxmlformats.org/spreadsheetml/2006/main">
  <c r="J8" i="3" l="1"/>
  <c r="J2" i="3"/>
  <c r="J7" i="3"/>
  <c r="J3" i="3"/>
  <c r="I3" i="3"/>
  <c r="I4" i="3"/>
  <c r="J4" i="3" s="1"/>
  <c r="I5" i="3"/>
  <c r="J5" i="3" s="1"/>
  <c r="I6" i="3"/>
  <c r="J6" i="3" s="1"/>
  <c r="N6" i="3" s="1"/>
  <c r="I7" i="3"/>
  <c r="I8" i="3"/>
  <c r="I9" i="3"/>
  <c r="J9" i="3" s="1"/>
  <c r="N9" i="3" s="1"/>
  <c r="I10" i="3"/>
  <c r="J10" i="3" s="1"/>
  <c r="I11" i="3"/>
  <c r="I2" i="3"/>
  <c r="J11" i="3"/>
  <c r="N11" i="3" s="1"/>
  <c r="L9" i="3" l="1"/>
  <c r="N10" i="3"/>
  <c r="L10" i="3"/>
  <c r="N7" i="3"/>
  <c r="L7" i="3"/>
  <c r="N5" i="3"/>
  <c r="L5" i="3"/>
  <c r="L11" i="3"/>
  <c r="L6" i="3"/>
  <c r="N8" i="3"/>
  <c r="L8" i="3"/>
  <c r="N4" i="3"/>
  <c r="L4" i="3"/>
  <c r="L3" i="3"/>
  <c r="N3" i="3"/>
  <c r="N2" i="3"/>
  <c r="L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tc={F1AE0E9C-58C7-4075-9459-BD98DEB05607}</author>
    <author>tc={8BA08937-B2C6-425C-AE46-4BB455A73DE1}</author>
    <author>tc={9A6F2653-0178-4839-B932-56376931A969}</author>
    <author>tc={22A31B6E-F5AB-44A5-8D18-6058C4C90AB4}</author>
    <author>tc={13DEFC9C-47A8-43B1-AD1C-346BE79F324B}</author>
    <author>tc={B1B145C0-F482-4190-BCCF-6BBD13B5A1DA}</author>
    <author>tc={1B9D6240-3CB3-48C4-B824-C14EDF787AF4}</author>
    <author>tc={41C4BCA4-C314-407B-A873-9AB75CC1B20A}</author>
    <author>tc={EC8014CF-77F5-4A45-A5B0-1245D2D83952}</author>
    <author>tc={8F1315D2-AB68-427C-84AD-FB52BB689D04}</author>
    <author>tc={B15C13BB-DFD6-463F-A85D-4CDD5EC709AF}</author>
  </authors>
  <commentList>
    <comment ref="E3" authorId="0" shapeId="0" xr:uid="{F1AE0E9C-58C7-4075-9459-BD98DEB05607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Isikan hanya jika kode transaksi 07 atau 08</t>
        </r>
      </text>
    </comment>
    <comment ref="F3" authorId="1" shapeId="0" xr:uid="{8BA08937-B2C6-425C-AE46-4BB455A73DE1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Isikan dengan Dokumen Pendukung</t>
        </r>
      </text>
    </comment>
    <comment ref="G3" authorId="2" shapeId="0" xr:uid="{9A6F2653-0178-4839-B932-56376931A969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Isikan dengan masa+tahun noAju nya. Contoh : 012025</t>
        </r>
      </text>
    </comment>
    <comment ref="I3" authorId="3" shapeId="0" xr:uid="{22A31B6E-F5AB-44A5-8D18-6058C4C90AB4}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Isikan hanya jika kode transaksi 07 atau 08. </t>
        </r>
      </text>
    </comment>
    <comment ref="J3" authorId="4" shapeId="0" xr:uid="{13DEFC9C-47A8-43B1-AD1C-346BE79F324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22 digit NITKU Penjual</t>
        </r>
      </text>
    </comment>
    <comment ref="K3" authorId="5" shapeId="0" xr:uid="{B1B145C0-F482-4190-BCCF-6BBD13B5A1DA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Jika menggunakan “Jenis ID Pembeli” bukan TIN, isikan dengan 0000000000000000</t>
        </r>
      </text>
    </comment>
    <comment ref="M3" authorId="6" shapeId="0" xr:uid="{1B9D6240-3CB3-48C4-B824-C14EDF787AF4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Isikan dengan 3 digit kode negara Pembeli</t>
        </r>
      </text>
    </comment>
    <comment ref="N3" authorId="7" shapeId="0" xr:uid="{41C4BCA4-C314-407B-A873-9AB75CC1B20A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Isikan dengan Nomor ID Pembeli. Jika Jenis ID Pembeli adalah TIN, isikan dengan -</t>
        </r>
      </text>
    </comment>
    <comment ref="O3" authorId="8" shapeId="0" xr:uid="{EC8014CF-77F5-4A45-A5B0-1245D2D83952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Nama Pembeli untuk Jenis ID “TIN” dan “Passport” akan di-replace dengan data prepopulated</t>
        </r>
      </text>
    </comment>
    <comment ref="P3" authorId="9" shapeId="0" xr:uid="{8F1315D2-AB68-427C-84AD-FB52BB689D04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Alamat Pembeli untuk Jenis ID “TIN” dan “Passport” akan di-replace dengan data prepopulated</t>
        </r>
      </text>
    </comment>
    <comment ref="R3" authorId="10" shapeId="0" xr:uid="{B15C13BB-DFD6-463F-A85D-4CDD5EC709AF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22 digit NITKU Pembeli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tc={5F7CA461-80C1-461D-922B-8FED2EFC5D9D}</author>
    <author>tc={8AEF5322-61D2-4C73-AE89-C4D48D65E6A9}</author>
    <author>tc={E19F68C8-4F56-4EA4-97E3-873AACE77EE6}</author>
    <author>tc={35F51104-EEAB-4CC1-90ED-8447C78DFB64}</author>
    <author>tc={DD09E2C6-1604-4BC7-B9A2-528F542F1B5D}</author>
  </authors>
  <commentList>
    <comment ref="A1" authorId="0" shapeId="0" xr:uid="{5F7CA461-80C1-461D-922B-8FED2EFC5D9D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Isikan dengan baris pada sheet “Faktur”</t>
        </r>
      </text>
    </comment>
    <comment ref="B1" authorId="1" shapeId="0" xr:uid="{8AEF5322-61D2-4C73-AE89-C4D48D65E6A9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Isikan dengan Jenis Barang Jasa</t>
        </r>
      </text>
    </comment>
    <comment ref="C1" authorId="2" shapeId="0" xr:uid="{E19F68C8-4F56-4EA4-97E3-873AACE77EE6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Isikan dengan 6 digit kode BarangJasa</t>
        </r>
      </text>
    </comment>
    <comment ref="L1" authorId="3" shapeId="0" xr:uid="{35F51104-EEAB-4CC1-90ED-8447C78DFB64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DPP Lain x Tarif PPN</t>
        </r>
      </text>
    </comment>
    <comment ref="N1" authorId="4" shapeId="0" xr:uid="{DD09E2C6-1604-4BC7-B9A2-528F542F1B5D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DPP Lain x Tarif PPnBM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tc={6CC9AF7C-C55F-4ABE-B765-D9AB7D569A48}</author>
    <author>tc={1350A227-1CD6-4325-876D-D4BD35B296DE}</author>
    <author>tc={C0DE6A3E-567A-4382-A155-96B666A6D54F}</author>
    <author>tc={F13C3B0A-A14B-4F56-AE25-14D2BA80C06B}</author>
    <author>tc={C809BCCD-7568-41F1-9581-7324A58C7615}</author>
    <author>tc={7AAE8D44-FF34-44C4-88AA-923324A7C0AB}</author>
    <author>tc={EC309E8A-54B0-4BD3-AFD6-D0CAE4D91706}</author>
    <author>tc={F6751CCA-F9EA-42EE-BDF5-2C75B0501DC3}</author>
    <author>tc={E250691C-F564-49D7-BEDB-332DDFE57AB5}</author>
    <author>tc={11FFF0F0-219C-4106-92C1-83594BF3C25E}</author>
    <author>tc={C6CC5CCC-EF94-4C48-BBA3-614AC7BD5295}</author>
    <author>tc={D888F631-1A0B-4113-96C6-B265EE1C5B88}</author>
    <author>tc={7EA49C70-6F8B-416D-9267-66E003DA2F6A}</author>
  </authors>
  <commentList>
    <comment ref="A7" authorId="0" shapeId="0" xr:uid="{6CC9AF7C-C55F-4ABE-B765-D9AB7D569A48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Isikan hanya jika kode transaksi 07 atau 08</t>
        </r>
      </text>
    </comment>
    <comment ref="A8" authorId="1" shapeId="0" xr:uid="{1350A227-1CD6-4325-876D-D4BD35B296DE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Kosongkan field ini</t>
        </r>
      </text>
    </comment>
    <comment ref="A11" authorId="2" shapeId="0" xr:uid="{C0DE6A3E-567A-4382-A155-96B666A6D54F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Isikan hanya jika kode transaksi 07 atau 08. Isikan dengan nilai yang sama dengan “Keterangan Tambahan”</t>
        </r>
      </text>
    </comment>
    <comment ref="A12" authorId="3" shapeId="0" xr:uid="{F13C3B0A-A14B-4F56-AE25-14D2BA80C06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22 digit NITKU Penjual</t>
        </r>
      </text>
    </comment>
    <comment ref="A13" authorId="4" shapeId="0" xr:uid="{C809BCCD-7568-41F1-9581-7324A58C7615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Jika menggunakan “Jenis ID Pembeli” bukan TIN, isikan dengan 0000000000000000</t>
        </r>
      </text>
    </comment>
    <comment ref="A15" authorId="5" shapeId="0" xr:uid="{7AAE8D44-FF34-44C4-88AA-923324A7C0A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Isikan dengan 3 digit kode negara Pembeli</t>
        </r>
      </text>
    </comment>
    <comment ref="A16" authorId="6" shapeId="0" xr:uid="{EC309E8A-54B0-4BD3-AFD6-D0CAE4D91706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Hanya diisi jika menggunakan “Jenis ID Pembeli” selain TIN</t>
        </r>
      </text>
    </comment>
    <comment ref="A17" authorId="7" shapeId="0" xr:uid="{F6751CCA-F9EA-42EE-BDF5-2C75B0501DC3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Nama Pembeli untuk Jenis ID “TIN” dan “Passport” akan di-replace dengan data prepopulated</t>
        </r>
      </text>
    </comment>
    <comment ref="A18" authorId="8" shapeId="0" xr:uid="{E250691C-F564-49D7-BEDB-332DDFE57AB5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Alamat Pembeli untuk Jenis ID “TIN” dan “Passport” akan di-replace dengan data prepopulated</t>
        </r>
      </text>
    </comment>
    <comment ref="A20" authorId="9" shapeId="0" xr:uid="{11FFF0F0-219C-4106-92C1-83594BF3C25E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22 digit NITKU Pembeli</t>
        </r>
      </text>
    </comment>
    <comment ref="A22" authorId="10" shapeId="0" xr:uid="{C6CC5CCC-EF94-4C48-BBA3-614AC7BD5295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Isikan dengan baris pada sheet “Faktur”</t>
        </r>
      </text>
    </comment>
    <comment ref="A23" authorId="11" shapeId="0" xr:uid="{D888F631-1A0B-4113-96C6-B265EE1C5B88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Isikan dengan Jenis Barang Jasa</t>
        </r>
      </text>
    </comment>
    <comment ref="A24" authorId="12" shapeId="0" xr:uid="{7EA49C70-6F8B-416D-9267-66E003DA2F6A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Isikan dengan 6 digit kode BarangJasa</t>
        </r>
      </text>
    </comment>
  </commentList>
</comments>
</file>

<file path=xl/sharedStrings.xml><?xml version="1.0" encoding="utf-8"?>
<sst xmlns="http://schemas.openxmlformats.org/spreadsheetml/2006/main" count="1030" uniqueCount="828">
  <si>
    <t>Tanggal Faktur</t>
  </si>
  <si>
    <t>Jenis Faktur</t>
  </si>
  <si>
    <t>Normal</t>
  </si>
  <si>
    <t>Kode Transaksi</t>
  </si>
  <si>
    <t>01</t>
  </si>
  <si>
    <t>ID TKU Penjual</t>
  </si>
  <si>
    <t>NPWP Penjual</t>
  </si>
  <si>
    <t>NPWP/NIK Pembeli</t>
  </si>
  <si>
    <t>TIN</t>
  </si>
  <si>
    <t>Negara Pembeli</t>
  </si>
  <si>
    <t>IDN</t>
  </si>
  <si>
    <t>Nomor Dokumen Pembeli</t>
  </si>
  <si>
    <t>Nama Pembeli</t>
  </si>
  <si>
    <t>Alamat Pembeli</t>
  </si>
  <si>
    <t>Jalan Jakarta</t>
  </si>
  <si>
    <t>Email Pembeli</t>
  </si>
  <si>
    <t>a2@some.com</t>
  </si>
  <si>
    <t>ID TKU Pembeli</t>
  </si>
  <si>
    <t>1</t>
  </si>
  <si>
    <t>2</t>
  </si>
  <si>
    <t>3</t>
  </si>
  <si>
    <t>4</t>
  </si>
  <si>
    <t>Baris</t>
  </si>
  <si>
    <t>Harga Satuan</t>
  </si>
  <si>
    <t>Total Diskon</t>
  </si>
  <si>
    <t>DPP</t>
  </si>
  <si>
    <t>DPP Nilai Lain</t>
  </si>
  <si>
    <t>PPN</t>
  </si>
  <si>
    <t>Tarif PPnBM</t>
  </si>
  <si>
    <t>Tarif PPN</t>
  </si>
  <si>
    <t>PPnBM</t>
  </si>
  <si>
    <t>Nama Barang/Jasa</t>
  </si>
  <si>
    <t>A</t>
  </si>
  <si>
    <t>000000</t>
  </si>
  <si>
    <t>Barang ABC</t>
  </si>
  <si>
    <t>UM.0002</t>
  </si>
  <si>
    <t>END</t>
  </si>
  <si>
    <t>Kode</t>
  </si>
  <si>
    <t>Keterangan</t>
  </si>
  <si>
    <t>Barang</t>
  </si>
  <si>
    <t>B</t>
  </si>
  <si>
    <t>Jasa</t>
  </si>
  <si>
    <t>Barang/Jasa</t>
  </si>
  <si>
    <t>01 - kepada selain Pemungut PPN</t>
  </si>
  <si>
    <t>02</t>
  </si>
  <si>
    <t>02 - kepada Pemungut PPN Instansi Pemerintah</t>
  </si>
  <si>
    <t>03</t>
  </si>
  <si>
    <t>03 - kepada Pemungut PPN selain Instansi Pemerintah</t>
  </si>
  <si>
    <t>04</t>
  </si>
  <si>
    <t>04 - DPP Nilai Lain</t>
  </si>
  <si>
    <t>05</t>
  </si>
  <si>
    <t>05 - Besaran tertentu</t>
  </si>
  <si>
    <t>06</t>
  </si>
  <si>
    <t>06 - kepada orang pribadi pemegang paspor luar negeri (16E UU PPN)</t>
  </si>
  <si>
    <t>07</t>
  </si>
  <si>
    <t>07 - penyerahan dengan fasilitas PPN atau PPN dan PPnBM tidak dipungut/ditanggung pemerintah</t>
  </si>
  <si>
    <t>08</t>
  </si>
  <si>
    <t>08 -  penyerahan dengan fasilitas dibebaskan PPN atau PPN dan PPnBM</t>
  </si>
  <si>
    <t>09</t>
  </si>
  <si>
    <t>09 - penyerahan aktiva yang menurut tujuan semula tidak diperjualbelikan (16D UU PPN)</t>
  </si>
  <si>
    <t>10</t>
  </si>
  <si>
    <t>10 - Penyerahan lainnya</t>
  </si>
  <si>
    <t>1 - Pajak Pertambahan Nilai Tidak Dipungut berdasarkan PP Nomor 10 Tahun 2012</t>
  </si>
  <si>
    <t>2 - Pajak Pertambahan Nilai atau Pajak Pertambahan Nilai dan Pajak Penjualan atas Barang Mewah tidak dipungut</t>
  </si>
  <si>
    <t>3 - Pajak Pertambahan Nilai dan Pajak Penjualan atas Barang Mewah Tidak Dipungut</t>
  </si>
  <si>
    <t>4 - Pajak Pertambahan Nilai Tidak Dipungut Sesuai PP Nomor 71 Tahun 2012</t>
  </si>
  <si>
    <t>5 - (Tidak ada Cap)</t>
  </si>
  <si>
    <t>6 - PPN dan/atau PPnBM tidak dipungut berdasarkan PMK No. 194/PMK.03/2012</t>
  </si>
  <si>
    <t>7 - PPN Tidak Dipungut Berdasarkan PP Nomor 15 Tahun 2015</t>
  </si>
  <si>
    <t>8 - PPN Tidak Dipungut Berdasarkan PP Nomor 69 Tahun 2015</t>
  </si>
  <si>
    <t>9 - PPN Tidak Dipungut Berdasarkan PP Nomor 96 Tahun 2015</t>
  </si>
  <si>
    <t>10 - PPN Tidak Dipungut Berdasarkan PP Nomor 106 Tahun 2015</t>
  </si>
  <si>
    <t>11 - PPN Tidak Dipungut Sesuai PP Nomor 50 Tahun 2019</t>
  </si>
  <si>
    <t>12 - PPN atau PPN dan PPnBM Tidak Dipungut Sesuai Dengan PP Nomor 27 Tahun 2017</t>
  </si>
  <si>
    <t>13 - PPN ditanggung PEMERINTAH EX PMK 21/PMK.010/21</t>
  </si>
  <si>
    <t>14 - PPN DITANGGUNG PEMERINTAH EKS PMK 102/PMK.010/2021</t>
  </si>
  <si>
    <t>15 - PPN DITANGGUNG PEMERINTAH EKS PMK 239/PMK.03/2020</t>
  </si>
  <si>
    <t>16 - Insentif PPN DITANGGUNG PEMERINTAH EKSEKUSI PMK NOMOR 103/PMK.010/2021</t>
  </si>
  <si>
    <t>17 - PAJAK PERTAMBAHAN NILAI TIDAK DIPUNGUT BERDASARKAN PP NOMOR 40 TAHUN 2021</t>
  </si>
  <si>
    <t>18 - PAJAK PERTAMBAHAN NILAI TIDAK DIPUNGUT BERDASARKAN PP NOMOR 41 TAHUN 2021</t>
  </si>
  <si>
    <t>19 - PPN DITANGGUNG PEMERINTAH EKS PMK 6/PMK.010/2022</t>
  </si>
  <si>
    <t>20 - PPN DITANGGUNG PEMERINTAH EKSEKUSI PMK NOMOR 226/PMK.03/2021</t>
  </si>
  <si>
    <t>21 - PPN ATAU PPN DAN PPnBM TIDAK DIPUNGUT SESUAI DENGAN PP NOMOR 53 TAHUN 2017</t>
  </si>
  <si>
    <t>22 - PPN tidak dipungut berdasarkan PP Nomor 70 Tahun 2021</t>
  </si>
  <si>
    <t>23 - PPN ditanggung Pemerintah Ex PMK-125/PMK.01/2020</t>
  </si>
  <si>
    <t>24 - (Tidak ada Cap)</t>
  </si>
  <si>
    <t>25 - PPN tidak dipungut berdasarkan PP Nomor 49 Tahun 2022</t>
  </si>
  <si>
    <t>26 - PPN tidak dipungut berdasarkan PP Nomor 12 Tahun 2023</t>
  </si>
  <si>
    <t>27 - PPN ditanggung Pemerintah berdasarkan PMK Nomor 38 Tahun 2023</t>
  </si>
  <si>
    <t>1 - PPN Dibebaskan Sesuai PP Nomor 146 Tahun 2000 Sebagaimana Telah Diubah Dengan PP Nomor 38 Tahun 2003</t>
  </si>
  <si>
    <t>2 - PPN Dibebaskan Sesuai PP Nomor 12 Tahun 2001 Sebagaimana Telah Beberapa Kali Diubah Terakhir Dengan PP Nomor 31 Tahun 2007</t>
  </si>
  <si>
    <t>3 - PPN dibebaskan berdasarkan Peraturan Pemerintah Nomor 28 Tahun 2009</t>
  </si>
  <si>
    <t>4 - (Tidak ada cap)</t>
  </si>
  <si>
    <t>5 - PPN Dibebaskan Sesuai Dengan PP Nomor 81 Tahun 2015</t>
  </si>
  <si>
    <t>6 - PPN Dibebaskan Berdasarkan PP Nomor 74 Tahun 2015</t>
  </si>
  <si>
    <t>7 - (tanpa cap)</t>
  </si>
  <si>
    <t>8 - PPN DIBEBASKAN SESUAI PP NOMOR 81 TAHUN 2015 SEBAGAIMANA TELAH DIUBAH DENGAN PP 48 TAHUN 2020</t>
  </si>
  <si>
    <t>9 - PPN DIBEBASKAN BERDASARKAN PP NOMOR 47 TAHUN 2020</t>
  </si>
  <si>
    <t>10  -PPN Dibebaskan berdasarkan PP Nomor 49 Tahun 2022</t>
  </si>
  <si>
    <t>Keterangan Tambahan</t>
  </si>
  <si>
    <t>Kode Transaksi 07</t>
  </si>
  <si>
    <t>Kode Transaksi 08</t>
  </si>
  <si>
    <t>Kode Barang Jasa</t>
  </si>
  <si>
    <t>Nama Satuan Ukur</t>
  </si>
  <si>
    <t>Jumlah Barang Jasa</t>
  </si>
  <si>
    <t>Tidak Ada</t>
  </si>
  <si>
    <t>Dokumen Pendukung</t>
  </si>
  <si>
    <t>Referensi</t>
  </si>
  <si>
    <t>Cap Fasilitas</t>
  </si>
  <si>
    <t>1 - untuk Kawasan Bebas</t>
  </si>
  <si>
    <t>2 - untuk Tempat Penimbunan Berikat</t>
  </si>
  <si>
    <t>3 - untuk Hibah dan Bantuan Luar Negeri</t>
  </si>
  <si>
    <t>4 - untuk Avtur</t>
  </si>
  <si>
    <t>5 - untuk Lainnya</t>
  </si>
  <si>
    <t>6 - untuk Kontraktor Perjanjian Karya Pengusahaan Pertambangan Batubara Generasi I</t>
  </si>
  <si>
    <t>7 - untuk Penyerahan bahan bakar minyak untuk Kapal Angkutan Laut Luar Negeri</t>
  </si>
  <si>
    <t>8 - untuk Penyerahan jasa kena pajak terkait alat angkutan tertentu</t>
  </si>
  <si>
    <t>9 - untuk Penyerahan BKP Tertentu di KEK</t>
  </si>
  <si>
    <t>10 - untuk BKP tertentu yang bersifat strategis berupa anode slime</t>
  </si>
  <si>
    <t>11 - untuk Penyerahan alat angkutan tertentu dan/atau Jasa Kena Pajak terkait alat angkutan tertentu</t>
  </si>
  <si>
    <t>12 - untuk Penyerahan kepada Kontraktor Kerja Sama Migas yang mengikuti ketentuan Peraturan Pemerintah Nomor 27 Tahun 2017</t>
  </si>
  <si>
    <t>13 - Penyerahan Rumah Tapak dan Satuan Rumah Susun Rumah Susun Ditanggung Pemerintah Tahun Anggaran 2021</t>
  </si>
  <si>
    <t>14 - Penyerahan Jasa Sewa Ruangan atau Bangunan Kepada Pedagang Eceran yang Ditanggung Pemerintah Tahun Anggaran 2021</t>
  </si>
  <si>
    <t>15 - Penyerahan Barang dan Jasa Dalam Rangka Penanganan Pandemi COVID-19 (PMK 239/PMK. 03/2020)</t>
  </si>
  <si>
    <t>16 - Insentif PMK-103/PMK.010/2021 berupa PPN atas Penyerahan Rumah Tapak dan Unit Hunian Rumah Susun yang Ditanggung Pemerintah Tahun Anggaran 2021</t>
  </si>
  <si>
    <t>17 - Kawasan Ekonomi Khusus PP nomor 40 Tahun 2021</t>
  </si>
  <si>
    <t>18 - Kawasan Bebas PP nomor 41 Tahun 2021</t>
  </si>
  <si>
    <t>19 - Penyerahan Rumah Tapak dan Unit Hunian Rumah Susun yang Ditanggung Pemerintah Tahun Anggaran 2022</t>
  </si>
  <si>
    <t>20 - PPN Ditanggung Pemerintah dalam rangka Penanganan Pandemi Corona Virus</t>
  </si>
  <si>
    <t>21 - Penyerahan kepada Kontraktor Kerja Sama Migas yang mengikuti ketentuan Peraturan Pemerintah Nomor 53 Tahun 2017</t>
  </si>
  <si>
    <t>22 - BKP strategis tertentu dalam bentuk anode slime dan emas butiran</t>
  </si>
  <si>
    <t>23 - untuk penyerahan kertas koran dan/atau majalah</t>
  </si>
  <si>
    <t>24 - PPN tidak dipungut oleh Pemerintah lainnya</t>
  </si>
  <si>
    <t>25 - BKP dan JKP tertentu</t>
  </si>
  <si>
    <t>26 - Penyerahan BKP dan JKP di Ibu Kota Negara baru</t>
  </si>
  <si>
    <t>27 - Penyerahan kendaraan listrik berbasis baterai</t>
  </si>
  <si>
    <t>1 - untuk BKP dan JKP Tertentu</t>
  </si>
  <si>
    <t>2 - untuk BKP Tertentu yang Bersifat Strategis</t>
  </si>
  <si>
    <t>3 - untuk Jasa Kebandarudaraan</t>
  </si>
  <si>
    <t>4 - untuk Lainnya</t>
  </si>
  <si>
    <t>5 - untuk BKP Tertentu yang Bersifat Strategis sesuai PP Nomor 81 Tahun 2015</t>
  </si>
  <si>
    <t>6 - untuk Penyerahan Jasa Kepelabuhan Tertentu untuk kegiatan angkutan laut Luar Negeri</t>
  </si>
  <si>
    <t>7 - untuk Penyerahan Air Bersih</t>
  </si>
  <si>
    <t>8 - Penyerahan BKP tertentu yang bersifat strategis berdasarkan PP 48 Tahun 2020</t>
  </si>
  <si>
    <t>9 - Penyerahan kepada Perwakilan Negara Asing dan Badan Internasional serta Pejabatnya</t>
  </si>
  <si>
    <t>10 - BKP dan JKP tertentu</t>
  </si>
  <si>
    <t>Jenis ID Pembeli</t>
  </si>
  <si>
    <t>National ID</t>
  </si>
  <si>
    <t>Passport</t>
  </si>
  <si>
    <t>Other ID</t>
  </si>
  <si>
    <t xml:space="preserve">NPWP </t>
  </si>
  <si>
    <t>NIK</t>
  </si>
  <si>
    <t>Paspor</t>
  </si>
  <si>
    <t>Dokumen Lainnya</t>
  </si>
  <si>
    <t>Test 01</t>
  </si>
  <si>
    <t>Test 02</t>
  </si>
  <si>
    <t>Test 03</t>
  </si>
  <si>
    <t>Test 04</t>
  </si>
  <si>
    <t>3305202311840002</t>
  </si>
  <si>
    <t>0000000000000000</t>
  </si>
  <si>
    <t>TZ1229593</t>
  </si>
  <si>
    <t>OtherID-0001</t>
  </si>
  <si>
    <t>Kode Negara</t>
  </si>
  <si>
    <t>ABW</t>
  </si>
  <si>
    <t>Aruba</t>
  </si>
  <si>
    <t>AFG</t>
  </si>
  <si>
    <t>Afghanistan</t>
  </si>
  <si>
    <t>AGO</t>
  </si>
  <si>
    <t>Angola</t>
  </si>
  <si>
    <t>AIA</t>
  </si>
  <si>
    <t>Anguilla</t>
  </si>
  <si>
    <t>ALA</t>
  </si>
  <si>
    <t>Aland Islands</t>
  </si>
  <si>
    <t>ALB</t>
  </si>
  <si>
    <t>Albania</t>
  </si>
  <si>
    <t>AND</t>
  </si>
  <si>
    <t>Andorra</t>
  </si>
  <si>
    <t>ARE</t>
  </si>
  <si>
    <t>United Arab Emirates</t>
  </si>
  <si>
    <t>ARG</t>
  </si>
  <si>
    <t>Argentina</t>
  </si>
  <si>
    <t>ARM</t>
  </si>
  <si>
    <t>Armenia</t>
  </si>
  <si>
    <t>ASM</t>
  </si>
  <si>
    <t>American Samoa</t>
  </si>
  <si>
    <t>ATA</t>
  </si>
  <si>
    <t>Antarctica</t>
  </si>
  <si>
    <t>ATF</t>
  </si>
  <si>
    <t>French Southern Territories</t>
  </si>
  <si>
    <t>ATG</t>
  </si>
  <si>
    <t>Antigua and Barbuda</t>
  </si>
  <si>
    <t>AUS</t>
  </si>
  <si>
    <t>Australia</t>
  </si>
  <si>
    <t>AUT</t>
  </si>
  <si>
    <t>Austria</t>
  </si>
  <si>
    <t>AZE</t>
  </si>
  <si>
    <t>Azerbaijan</t>
  </si>
  <si>
    <t>BDI</t>
  </si>
  <si>
    <t>Burundi</t>
  </si>
  <si>
    <t>BEL</t>
  </si>
  <si>
    <t>Belgium</t>
  </si>
  <si>
    <t>BEN</t>
  </si>
  <si>
    <t>Benin</t>
  </si>
  <si>
    <t>BES</t>
  </si>
  <si>
    <t>Bonaire, Sint Eustatius and Saba</t>
  </si>
  <si>
    <t>BFA</t>
  </si>
  <si>
    <t>Burkina Faso</t>
  </si>
  <si>
    <t>BGD</t>
  </si>
  <si>
    <t>Bangladesh</t>
  </si>
  <si>
    <t>BGR</t>
  </si>
  <si>
    <t>Bulgaria</t>
  </si>
  <si>
    <t>BHR</t>
  </si>
  <si>
    <t>Bahrain</t>
  </si>
  <si>
    <t>BHS</t>
  </si>
  <si>
    <t>Bahamas</t>
  </si>
  <si>
    <t>BIH</t>
  </si>
  <si>
    <t>Bosnia and Herzegovina</t>
  </si>
  <si>
    <t>BLM</t>
  </si>
  <si>
    <t>Saint Barthelemy</t>
  </si>
  <si>
    <t>BLR</t>
  </si>
  <si>
    <t>Belarus</t>
  </si>
  <si>
    <t>BLZ</t>
  </si>
  <si>
    <t>Belize</t>
  </si>
  <si>
    <t>BMU</t>
  </si>
  <si>
    <t>Bermuda</t>
  </si>
  <si>
    <t>BOL</t>
  </si>
  <si>
    <t>Bolivia, Plurinational State of</t>
  </si>
  <si>
    <t>BRA</t>
  </si>
  <si>
    <t>Brazil</t>
  </si>
  <si>
    <t>BRB</t>
  </si>
  <si>
    <t>Barbados</t>
  </si>
  <si>
    <t>BRN</t>
  </si>
  <si>
    <t>Brunei Darussalam</t>
  </si>
  <si>
    <t>BTN</t>
  </si>
  <si>
    <t>Bhutan</t>
  </si>
  <si>
    <t>BVT</t>
  </si>
  <si>
    <t>Bouvet Island</t>
  </si>
  <si>
    <t>BWA</t>
  </si>
  <si>
    <t>Botswana</t>
  </si>
  <si>
    <t>CAF</t>
  </si>
  <si>
    <t>Central African Republic</t>
  </si>
  <si>
    <t>CAN</t>
  </si>
  <si>
    <t>Canada</t>
  </si>
  <si>
    <t>CCK</t>
  </si>
  <si>
    <t>Cocos (Keeling) Islands</t>
  </si>
  <si>
    <t>CHE</t>
  </si>
  <si>
    <t>Switzerland</t>
  </si>
  <si>
    <t>CHL</t>
  </si>
  <si>
    <t>Chile</t>
  </si>
  <si>
    <t>CHN</t>
  </si>
  <si>
    <t>China</t>
  </si>
  <si>
    <t>CIV</t>
  </si>
  <si>
    <t>Cote dIvoire</t>
  </si>
  <si>
    <t>CMR</t>
  </si>
  <si>
    <t>Cameroon</t>
  </si>
  <si>
    <t>COD</t>
  </si>
  <si>
    <t>Congo, Democratic Republic of the</t>
  </si>
  <si>
    <t>COG</t>
  </si>
  <si>
    <t>Congo</t>
  </si>
  <si>
    <t>COK</t>
  </si>
  <si>
    <t>Cook Islands</t>
  </si>
  <si>
    <t>COL</t>
  </si>
  <si>
    <t>Colombia</t>
  </si>
  <si>
    <t>COM</t>
  </si>
  <si>
    <t>Comoros</t>
  </si>
  <si>
    <t>CPV</t>
  </si>
  <si>
    <t>Cabo Verde</t>
  </si>
  <si>
    <t>CRI</t>
  </si>
  <si>
    <t>Costa Rica</t>
  </si>
  <si>
    <t>CUB</t>
  </si>
  <si>
    <t>Cuba</t>
  </si>
  <si>
    <t>CUW</t>
  </si>
  <si>
    <t>Curacao</t>
  </si>
  <si>
    <t>CXR</t>
  </si>
  <si>
    <t>Christmas Island</t>
  </si>
  <si>
    <t>CY</t>
  </si>
  <si>
    <t>Cyprus</t>
  </si>
  <si>
    <t>CYM</t>
  </si>
  <si>
    <t>Cayman Islands</t>
  </si>
  <si>
    <t>CZE</t>
  </si>
  <si>
    <t>Czech Republic</t>
  </si>
  <si>
    <t>DEU</t>
  </si>
  <si>
    <t>Germany</t>
  </si>
  <si>
    <t>DJI</t>
  </si>
  <si>
    <t>Djibouti</t>
  </si>
  <si>
    <t>DMA</t>
  </si>
  <si>
    <t>Dominica</t>
  </si>
  <si>
    <t>DNK</t>
  </si>
  <si>
    <t>Denmark</t>
  </si>
  <si>
    <t>DOM</t>
  </si>
  <si>
    <t>Dominican Republic</t>
  </si>
  <si>
    <t>DZA</t>
  </si>
  <si>
    <t>Algeria</t>
  </si>
  <si>
    <t>ECU</t>
  </si>
  <si>
    <t>Ecuador</t>
  </si>
  <si>
    <t>EGY</t>
  </si>
  <si>
    <t>Egypt</t>
  </si>
  <si>
    <t>ERI</t>
  </si>
  <si>
    <t>Eritrea</t>
  </si>
  <si>
    <t>ESH</t>
  </si>
  <si>
    <t>Western Sahara</t>
  </si>
  <si>
    <t>ESP</t>
  </si>
  <si>
    <t>Spain</t>
  </si>
  <si>
    <t>EST</t>
  </si>
  <si>
    <t>Estonia</t>
  </si>
  <si>
    <t>ETH</t>
  </si>
  <si>
    <t>Ethiopia</t>
  </si>
  <si>
    <t>FIN</t>
  </si>
  <si>
    <t>Finland</t>
  </si>
  <si>
    <t>FJ</t>
  </si>
  <si>
    <t>Fiji</t>
  </si>
  <si>
    <t>FLK</t>
  </si>
  <si>
    <t>Falkland Islands (Malvinas)</t>
  </si>
  <si>
    <t>FRA</t>
  </si>
  <si>
    <t>France</t>
  </si>
  <si>
    <t>FRO</t>
  </si>
  <si>
    <t>Faroe Islands</t>
  </si>
  <si>
    <t>FSM</t>
  </si>
  <si>
    <t>Micronesia, Federated States of</t>
  </si>
  <si>
    <t>GAB</t>
  </si>
  <si>
    <t>Gabon</t>
  </si>
  <si>
    <t>GBR</t>
  </si>
  <si>
    <t>United Kingdom</t>
  </si>
  <si>
    <t>GEO</t>
  </si>
  <si>
    <t>Georgia</t>
  </si>
  <si>
    <t>GGY</t>
  </si>
  <si>
    <t>Guernsey</t>
  </si>
  <si>
    <t>GHA</t>
  </si>
  <si>
    <t>Ghana</t>
  </si>
  <si>
    <t>GIB</t>
  </si>
  <si>
    <t>Gibraltar</t>
  </si>
  <si>
    <t>GIN</t>
  </si>
  <si>
    <t>Guinea</t>
  </si>
  <si>
    <t>GLP</t>
  </si>
  <si>
    <t>Guadeloupe</t>
  </si>
  <si>
    <t>GMB</t>
  </si>
  <si>
    <t>Gambia</t>
  </si>
  <si>
    <t>GNB</t>
  </si>
  <si>
    <t>Guinea-Bissau</t>
  </si>
  <si>
    <t>GQ</t>
  </si>
  <si>
    <t>Equatorial Guinea</t>
  </si>
  <si>
    <t>GRC</t>
  </si>
  <si>
    <t>Greece</t>
  </si>
  <si>
    <t>GRD</t>
  </si>
  <si>
    <t>Grenada</t>
  </si>
  <si>
    <t>GRL</t>
  </si>
  <si>
    <t>Greenland</t>
  </si>
  <si>
    <t>GS</t>
  </si>
  <si>
    <t>South Georgia And The South Sandwich Islands</t>
  </si>
  <si>
    <t>GTM</t>
  </si>
  <si>
    <t>Guatemala</t>
  </si>
  <si>
    <t>GUF</t>
  </si>
  <si>
    <t>French Guiana</t>
  </si>
  <si>
    <t>GUM</t>
  </si>
  <si>
    <t>Guam</t>
  </si>
  <si>
    <t>GUY</t>
  </si>
  <si>
    <t>Guyana</t>
  </si>
  <si>
    <t>HKG</t>
  </si>
  <si>
    <t>Hong Kong</t>
  </si>
  <si>
    <t>HMD</t>
  </si>
  <si>
    <t>Heard Island and McDonald Islands</t>
  </si>
  <si>
    <t>HND</t>
  </si>
  <si>
    <t>Honduras</t>
  </si>
  <si>
    <t>HRV</t>
  </si>
  <si>
    <t>Croatia</t>
  </si>
  <si>
    <t>HTI</t>
  </si>
  <si>
    <t>Haiti</t>
  </si>
  <si>
    <t>HUN</t>
  </si>
  <si>
    <t>Hungary</t>
  </si>
  <si>
    <t>Indonesia</t>
  </si>
  <si>
    <t>IM</t>
  </si>
  <si>
    <t>Isle of Man</t>
  </si>
  <si>
    <t>IND</t>
  </si>
  <si>
    <t>India</t>
  </si>
  <si>
    <t>IOT</t>
  </si>
  <si>
    <t>British Indian Ocean Territory</t>
  </si>
  <si>
    <t>IRL</t>
  </si>
  <si>
    <t>Ireland</t>
  </si>
  <si>
    <t>IRN</t>
  </si>
  <si>
    <t>Iran, Islamic Republic of</t>
  </si>
  <si>
    <t>IRQ</t>
  </si>
  <si>
    <t>Iraq</t>
  </si>
  <si>
    <t>ISL</t>
  </si>
  <si>
    <t>Iceland</t>
  </si>
  <si>
    <t>ISR</t>
  </si>
  <si>
    <t>Israel</t>
  </si>
  <si>
    <t>ITA</t>
  </si>
  <si>
    <t>Italy</t>
  </si>
  <si>
    <t>JAM</t>
  </si>
  <si>
    <t>Jamaica</t>
  </si>
  <si>
    <t>JE</t>
  </si>
  <si>
    <t>Jersey</t>
  </si>
  <si>
    <t>JOR</t>
  </si>
  <si>
    <t>Jordan</t>
  </si>
  <si>
    <t>JPN</t>
  </si>
  <si>
    <t>Japan</t>
  </si>
  <si>
    <t>KAZ</t>
  </si>
  <si>
    <t>Kazakhstan</t>
  </si>
  <si>
    <t>KEN</t>
  </si>
  <si>
    <t>Kenya</t>
  </si>
  <si>
    <t>KGZ</t>
  </si>
  <si>
    <t>Kyrgyzstan</t>
  </si>
  <si>
    <t>KHM</t>
  </si>
  <si>
    <t>Cambodia</t>
  </si>
  <si>
    <t>KI</t>
  </si>
  <si>
    <t>Kiribati</t>
  </si>
  <si>
    <t>KNA</t>
  </si>
  <si>
    <t>Saint Kitts and Nevis</t>
  </si>
  <si>
    <t>KOR</t>
  </si>
  <si>
    <t>Korea, the Republic of</t>
  </si>
  <si>
    <t>KR</t>
  </si>
  <si>
    <t>Kosovo</t>
  </si>
  <si>
    <t>KWT</t>
  </si>
  <si>
    <t>Kuwait</t>
  </si>
  <si>
    <t>LAO</t>
  </si>
  <si>
    <t>Lao Peoples Democratic Republic</t>
  </si>
  <si>
    <t>LBN</t>
  </si>
  <si>
    <t>Lebanon</t>
  </si>
  <si>
    <t>LBR</t>
  </si>
  <si>
    <t>Liberia</t>
  </si>
  <si>
    <t>LBY</t>
  </si>
  <si>
    <t>Libya</t>
  </si>
  <si>
    <t>LCA</t>
  </si>
  <si>
    <t>Saint Lucia</t>
  </si>
  <si>
    <t>LIE</t>
  </si>
  <si>
    <t>Liechtenstein</t>
  </si>
  <si>
    <t>LK</t>
  </si>
  <si>
    <t>Stateless</t>
  </si>
  <si>
    <t>LKA</t>
  </si>
  <si>
    <t>Sri Langka</t>
  </si>
  <si>
    <t>LSO</t>
  </si>
  <si>
    <t>Lesotho</t>
  </si>
  <si>
    <t>LTU</t>
  </si>
  <si>
    <t>Lithuania</t>
  </si>
  <si>
    <t>LUX</t>
  </si>
  <si>
    <t>Luxembourg</t>
  </si>
  <si>
    <t>LVA</t>
  </si>
  <si>
    <t>Latvia</t>
  </si>
  <si>
    <t>MAC</t>
  </si>
  <si>
    <t>Macao</t>
  </si>
  <si>
    <t>MAF</t>
  </si>
  <si>
    <t>Saint Martin (French part)</t>
  </si>
  <si>
    <t>MAR</t>
  </si>
  <si>
    <t>Morocco</t>
  </si>
  <si>
    <t>MCO</t>
  </si>
  <si>
    <t>Monaco</t>
  </si>
  <si>
    <t>MDA</t>
  </si>
  <si>
    <t>Moldova, the Republic of</t>
  </si>
  <si>
    <t>MDG</t>
  </si>
  <si>
    <t>Madagascar</t>
  </si>
  <si>
    <t>MDV</t>
  </si>
  <si>
    <t>Maldives</t>
  </si>
  <si>
    <t>MEX</t>
  </si>
  <si>
    <t>Mexico</t>
  </si>
  <si>
    <t>MHL</t>
  </si>
  <si>
    <t>Marshall Islands</t>
  </si>
  <si>
    <t>MK</t>
  </si>
  <si>
    <t>Macedonia, The Former Yugoslav Republic of</t>
  </si>
  <si>
    <t>MLI</t>
  </si>
  <si>
    <t>Mali</t>
  </si>
  <si>
    <t>MLT</t>
  </si>
  <si>
    <t>Malta</t>
  </si>
  <si>
    <t>MM</t>
  </si>
  <si>
    <t>Myanmar</t>
  </si>
  <si>
    <t>MNE</t>
  </si>
  <si>
    <t>Montenegro</t>
  </si>
  <si>
    <t>MNG</t>
  </si>
  <si>
    <t>Mongolia</t>
  </si>
  <si>
    <t>MNP</t>
  </si>
  <si>
    <t>Northern Mariana Islands</t>
  </si>
  <si>
    <t>MOZ</t>
  </si>
  <si>
    <t>Mozambique</t>
  </si>
  <si>
    <t>MRT</t>
  </si>
  <si>
    <t>Mauritania</t>
  </si>
  <si>
    <t>MSR</t>
  </si>
  <si>
    <t>Montserrat</t>
  </si>
  <si>
    <t>MTQ</t>
  </si>
  <si>
    <t>Martinique</t>
  </si>
  <si>
    <t>MUS</t>
  </si>
  <si>
    <t>Mauritius</t>
  </si>
  <si>
    <t>MWI</t>
  </si>
  <si>
    <t>Malawi</t>
  </si>
  <si>
    <t>MYS</t>
  </si>
  <si>
    <t>Malaysia</t>
  </si>
  <si>
    <t>NAM</t>
  </si>
  <si>
    <t>Namibia</t>
  </si>
  <si>
    <t>NCL</t>
  </si>
  <si>
    <t>New Caledonia</t>
  </si>
  <si>
    <t>NER</t>
  </si>
  <si>
    <t>Niger</t>
  </si>
  <si>
    <t>NFK</t>
  </si>
  <si>
    <t>Norfolk Island</t>
  </si>
  <si>
    <t>NGA</t>
  </si>
  <si>
    <t>Nigeria</t>
  </si>
  <si>
    <t>NIC</t>
  </si>
  <si>
    <t>Nicaragua</t>
  </si>
  <si>
    <t>NIU</t>
  </si>
  <si>
    <t>Niue</t>
  </si>
  <si>
    <t>NLD</t>
  </si>
  <si>
    <t>Netherlands</t>
  </si>
  <si>
    <t>NOR</t>
  </si>
  <si>
    <t>Norway</t>
  </si>
  <si>
    <t>NPL</t>
  </si>
  <si>
    <t>Nepal</t>
  </si>
  <si>
    <t>NRU</t>
  </si>
  <si>
    <t>Nauru</t>
  </si>
  <si>
    <t>NZL</t>
  </si>
  <si>
    <t>New Zealand</t>
  </si>
  <si>
    <t>OAT</t>
  </si>
  <si>
    <t>Qatar</t>
  </si>
  <si>
    <t>OMN</t>
  </si>
  <si>
    <t>Oman</t>
  </si>
  <si>
    <t>PAK</t>
  </si>
  <si>
    <t>Pakistan</t>
  </si>
  <si>
    <t>PAN</t>
  </si>
  <si>
    <t>Panama</t>
  </si>
  <si>
    <t>PCN</t>
  </si>
  <si>
    <t>Pitcairn</t>
  </si>
  <si>
    <t>PER</t>
  </si>
  <si>
    <t>Peru</t>
  </si>
  <si>
    <t>PHL</t>
  </si>
  <si>
    <t>Philippines</t>
  </si>
  <si>
    <t>PLW</t>
  </si>
  <si>
    <t>Palau</t>
  </si>
  <si>
    <t>PNG</t>
  </si>
  <si>
    <t>Papua New Guinea</t>
  </si>
  <si>
    <t>POL</t>
  </si>
  <si>
    <t>Poland</t>
  </si>
  <si>
    <t>PRI</t>
  </si>
  <si>
    <t>Puerto Rico</t>
  </si>
  <si>
    <t>PRK</t>
  </si>
  <si>
    <t>Korea, Democratic People's Republic of</t>
  </si>
  <si>
    <t>PRT</t>
  </si>
  <si>
    <t>Portugal</t>
  </si>
  <si>
    <t>PRY</t>
  </si>
  <si>
    <t>Paraguay</t>
  </si>
  <si>
    <t>PS</t>
  </si>
  <si>
    <t>Palestine, State of</t>
  </si>
  <si>
    <t>PYF</t>
  </si>
  <si>
    <t>French Polynesia</t>
  </si>
  <si>
    <t>REU</t>
  </si>
  <si>
    <t>Reunion</t>
  </si>
  <si>
    <t>ROU</t>
  </si>
  <si>
    <t>Romania</t>
  </si>
  <si>
    <t>RUS</t>
  </si>
  <si>
    <t>Russian Federation</t>
  </si>
  <si>
    <t>RWA</t>
  </si>
  <si>
    <t>Rwanda</t>
  </si>
  <si>
    <t>SAU</t>
  </si>
  <si>
    <t>Saudi Arabia</t>
  </si>
  <si>
    <t>SB</t>
  </si>
  <si>
    <t>Solomon Islands</t>
  </si>
  <si>
    <t>SDN</t>
  </si>
  <si>
    <t>Sudan</t>
  </si>
  <si>
    <t>SEN</t>
  </si>
  <si>
    <t>Senegal</t>
  </si>
  <si>
    <t>SGP</t>
  </si>
  <si>
    <t>Singapore</t>
  </si>
  <si>
    <t>SHN</t>
  </si>
  <si>
    <t>Saint Helena, Ascension and Tristan da Cunha</t>
  </si>
  <si>
    <t>SJM</t>
  </si>
  <si>
    <t>Svalbard and Jan Mayen</t>
  </si>
  <si>
    <t>SLE</t>
  </si>
  <si>
    <t>Sierra Leone</t>
  </si>
  <si>
    <t>SLV</t>
  </si>
  <si>
    <t>El Salvador</t>
  </si>
  <si>
    <t>SMR</t>
  </si>
  <si>
    <t>San Marino</t>
  </si>
  <si>
    <t>SOM</t>
  </si>
  <si>
    <t>Somalia</t>
  </si>
  <si>
    <t>SPM</t>
  </si>
  <si>
    <t>Saint Pierre and Miquelon</t>
  </si>
  <si>
    <t>SRB</t>
  </si>
  <si>
    <t>Serbia</t>
  </si>
  <si>
    <t>SSD</t>
  </si>
  <si>
    <t>South Sudan</t>
  </si>
  <si>
    <t>STP</t>
  </si>
  <si>
    <t>Sao Tome and Principe</t>
  </si>
  <si>
    <t>SUR</t>
  </si>
  <si>
    <t>Suriname</t>
  </si>
  <si>
    <t>SVK</t>
  </si>
  <si>
    <t>Slovakia</t>
  </si>
  <si>
    <t>SVN</t>
  </si>
  <si>
    <t>Slovenia</t>
  </si>
  <si>
    <t>SWE</t>
  </si>
  <si>
    <t>Sweden</t>
  </si>
  <si>
    <t>SWZ</t>
  </si>
  <si>
    <t>Swaziland</t>
  </si>
  <si>
    <t>SXM</t>
  </si>
  <si>
    <t>Sint Maarten (Dutch part)</t>
  </si>
  <si>
    <t>SYC</t>
  </si>
  <si>
    <t>Seychelles</t>
  </si>
  <si>
    <t>SYR</t>
  </si>
  <si>
    <t>Syrian Arab Republic</t>
  </si>
  <si>
    <t>TCA</t>
  </si>
  <si>
    <t>Turks and Caicos Islands</t>
  </si>
  <si>
    <t>TCD</t>
  </si>
  <si>
    <t>Chad</t>
  </si>
  <si>
    <t>TGO</t>
  </si>
  <si>
    <t>Togo</t>
  </si>
  <si>
    <t>THA</t>
  </si>
  <si>
    <t>Thailand</t>
  </si>
  <si>
    <t>TJK</t>
  </si>
  <si>
    <t>Tajikistan</t>
  </si>
  <si>
    <t>TKL</t>
  </si>
  <si>
    <t>Tokelau</t>
  </si>
  <si>
    <t>TKM</t>
  </si>
  <si>
    <t>Turkmenistan</t>
  </si>
  <si>
    <t>TLS</t>
  </si>
  <si>
    <t>Timor-Leste</t>
  </si>
  <si>
    <t>TON</t>
  </si>
  <si>
    <t>Tonga</t>
  </si>
  <si>
    <t>TTO</t>
  </si>
  <si>
    <t>Trinidad and Tobago</t>
  </si>
  <si>
    <t>TUN</t>
  </si>
  <si>
    <t>Tunisia</t>
  </si>
  <si>
    <t>TUR</t>
  </si>
  <si>
    <t>Turkey</t>
  </si>
  <si>
    <t>TUV</t>
  </si>
  <si>
    <t>Tuvalu</t>
  </si>
  <si>
    <t>TWN</t>
  </si>
  <si>
    <t>Taiwan</t>
  </si>
  <si>
    <t>TZ</t>
  </si>
  <si>
    <t>Tanzania, United Republic of</t>
  </si>
  <si>
    <t>UGA</t>
  </si>
  <si>
    <t>Uganda</t>
  </si>
  <si>
    <t>UKR</t>
  </si>
  <si>
    <t>Ukraine</t>
  </si>
  <si>
    <t>UMI</t>
  </si>
  <si>
    <t>United States Minor Outlying Islands</t>
  </si>
  <si>
    <t>URY</t>
  </si>
  <si>
    <t>Uruguay</t>
  </si>
  <si>
    <t>USA</t>
  </si>
  <si>
    <t>United States of America</t>
  </si>
  <si>
    <t>UZB</t>
  </si>
  <si>
    <t>Uzbekistan</t>
  </si>
  <si>
    <t>VAT</t>
  </si>
  <si>
    <t>Holy See (Vatican City State)</t>
  </si>
  <si>
    <t>VCT</t>
  </si>
  <si>
    <t>Saint Vincent and the Grenadines</t>
  </si>
  <si>
    <t>VEN</t>
  </si>
  <si>
    <t>Venezuela, Bolivarian Republic of</t>
  </si>
  <si>
    <t>VGB</t>
  </si>
  <si>
    <t>Virgin Islands, British</t>
  </si>
  <si>
    <t>VIR</t>
  </si>
  <si>
    <t>Virgin Islands, U.S.</t>
  </si>
  <si>
    <t>VNM</t>
  </si>
  <si>
    <t>Viet Nam</t>
  </si>
  <si>
    <t>VUT</t>
  </si>
  <si>
    <t>Vanuatu</t>
  </si>
  <si>
    <t>WLF</t>
  </si>
  <si>
    <t>Wallis and Futuna</t>
  </si>
  <si>
    <t>WS</t>
  </si>
  <si>
    <t>Samoa</t>
  </si>
  <si>
    <t>YEM</t>
  </si>
  <si>
    <t>Yemen</t>
  </si>
  <si>
    <t>YT</t>
  </si>
  <si>
    <t>Mayotte</t>
  </si>
  <si>
    <t>ZAF</t>
  </si>
  <si>
    <t>South Africa</t>
  </si>
  <si>
    <t>ZMB</t>
  </si>
  <si>
    <t>Zambia</t>
  </si>
  <si>
    <t>ZWE</t>
  </si>
  <si>
    <t>Zimbabwe</t>
  </si>
  <si>
    <t>Satuan Ukur</t>
  </si>
  <si>
    <t>UM.0003</t>
  </si>
  <si>
    <t>Kilogram</t>
  </si>
  <si>
    <t>UM.0004</t>
  </si>
  <si>
    <t>Gram</t>
  </si>
  <si>
    <t>UM.0005</t>
  </si>
  <si>
    <t>Karat</t>
  </si>
  <si>
    <t>UM.0001</t>
  </si>
  <si>
    <t>Metrik Ton</t>
  </si>
  <si>
    <t>Wet Ton</t>
  </si>
  <si>
    <t>UM.0006</t>
  </si>
  <si>
    <t>Kiloliter</t>
  </si>
  <si>
    <t>UM.0007</t>
  </si>
  <si>
    <t>Liter</t>
  </si>
  <si>
    <t>UM.0008</t>
  </si>
  <si>
    <t>Barrel</t>
  </si>
  <si>
    <t>UM.0009</t>
  </si>
  <si>
    <t>MMBTU</t>
  </si>
  <si>
    <t>UM.0010</t>
  </si>
  <si>
    <t>Ampere</t>
  </si>
  <si>
    <t>UM.0011</t>
  </si>
  <si>
    <t>Sentimeter Kubik</t>
  </si>
  <si>
    <t>UM.0012</t>
  </si>
  <si>
    <t>Meter Persegi</t>
  </si>
  <si>
    <t>UM.0013</t>
  </si>
  <si>
    <t>Meter</t>
  </si>
  <si>
    <t>UM.0014</t>
  </si>
  <si>
    <t>Inches</t>
  </si>
  <si>
    <t>UM.0015</t>
  </si>
  <si>
    <t>Sentimeter</t>
  </si>
  <si>
    <t>UM.0016</t>
  </si>
  <si>
    <t>Yard</t>
  </si>
  <si>
    <t>UM.0017</t>
  </si>
  <si>
    <t>Lusin</t>
  </si>
  <si>
    <t>UM.0018</t>
  </si>
  <si>
    <t>Unit</t>
  </si>
  <si>
    <t>UM.0019</t>
  </si>
  <si>
    <t>Set</t>
  </si>
  <si>
    <t>UM.0020</t>
  </si>
  <si>
    <t>Lembar</t>
  </si>
  <si>
    <t>UM.0021</t>
  </si>
  <si>
    <t>Piece</t>
  </si>
  <si>
    <t>UM.0022</t>
  </si>
  <si>
    <t>Boks</t>
  </si>
  <si>
    <t>UM.0023</t>
  </si>
  <si>
    <t>Tahun</t>
  </si>
  <si>
    <t>UM.0024</t>
  </si>
  <si>
    <t>Bulan</t>
  </si>
  <si>
    <t>UM.0025</t>
  </si>
  <si>
    <t>Minggu</t>
  </si>
  <si>
    <t>UM.0026</t>
  </si>
  <si>
    <t>Hari</t>
  </si>
  <si>
    <t>UM.0027</t>
  </si>
  <si>
    <t>Jam</t>
  </si>
  <si>
    <t>UM.0028</t>
  </si>
  <si>
    <t>Menit</t>
  </si>
  <si>
    <t>UM.0029</t>
  </si>
  <si>
    <t>Persen</t>
  </si>
  <si>
    <t>UM.0030</t>
  </si>
  <si>
    <t>Kegiatan</t>
  </si>
  <si>
    <t>UM.0031</t>
  </si>
  <si>
    <t>Laporan</t>
  </si>
  <si>
    <t>UM.0032</t>
  </si>
  <si>
    <t>Bahan</t>
  </si>
  <si>
    <t>UM.0033</t>
  </si>
  <si>
    <t>Lainnya</t>
  </si>
  <si>
    <t>Justin</t>
  </si>
  <si>
    <t>Rizky</t>
  </si>
  <si>
    <t>Witan</t>
  </si>
  <si>
    <t>Jalan Bandung</t>
  </si>
  <si>
    <t>Jalan Ambon</t>
  </si>
  <si>
    <t>Jalan Semarang</t>
  </si>
  <si>
    <t>Kolom</t>
  </si>
  <si>
    <t>Mandatory</t>
  </si>
  <si>
    <t>Ya</t>
  </si>
  <si>
    <t>Tidak</t>
  </si>
  <si>
    <t>Urut dari angka 1</t>
  </si>
  <si>
    <t>Format DD/MM/YYYY</t>
  </si>
  <si>
    <t>Wajib diisi untuk Kode Transaksi 07 atau 08</t>
  </si>
  <si>
    <t>Selalu diisi :  Normal</t>
  </si>
  <si>
    <t>Ikut Referensi</t>
  </si>
  <si>
    <t>Wajib diisi 22 digit NITKU</t>
  </si>
  <si>
    <t>Wajib diisi, isikan dengan 0000000000000000 jika Jenis ID Pembeli selain TIN</t>
  </si>
  <si>
    <t>Isikan dengan nama Pembeli. Untuk Jenis ID Pembeli TIN dan Pasport akan diisikan ke sistem dengan data prepop</t>
  </si>
  <si>
    <t>Isikan dengan alamat Pembeli. Untuk Jenis ID Pembeli TIN akan diisikan ke sistem dengan data prepop</t>
  </si>
  <si>
    <t>Wajib diisi 22 digit NITKU untuk Jenis ID Pembeli TIN, jika selain TIN isikan dengan 000000</t>
  </si>
  <si>
    <t>Faktur</t>
  </si>
  <si>
    <t>DetailFaktur</t>
  </si>
  <si>
    <r>
      <t xml:space="preserve">Wajib diisi sesuai kolom </t>
    </r>
    <r>
      <rPr>
        <b/>
        <sz val="11"/>
        <color theme="1"/>
        <rFont val="Calibri"/>
        <family val="2"/>
        <scheme val="minor"/>
      </rPr>
      <t>Baris</t>
    </r>
    <r>
      <rPr>
        <b/>
        <i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dari </t>
    </r>
    <r>
      <rPr>
        <i/>
        <sz val="11"/>
        <color theme="1"/>
        <rFont val="Calibri"/>
        <family val="2"/>
        <scheme val="minor"/>
      </rPr>
      <t>sheet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Faktur</t>
    </r>
  </si>
  <si>
    <t>Jika diisi pastikan sesuai referensi yang disediakan</t>
  </si>
  <si>
    <t>Maks 2 digit di belakang koma, ikut aturan pembulatan komersial</t>
  </si>
  <si>
    <t>Maks 2 digit di belakang koma, ikut aturan pembulatan komersial, jika tidak ada isikan dengan 0</t>
  </si>
  <si>
    <t>Maks 2 digit di belakang koma, ikut aturan pembulatan komersial, jika tidak menggunakan DPP Nilai Lain, isikan dengan nilai yang sama dengan kolom DPP</t>
  </si>
  <si>
    <t>Ikut tarif yang berlaku</t>
  </si>
  <si>
    <r>
      <t xml:space="preserve">Tarif PPN * DPP Nilai Lain. Bisa diisi dengan nilai lain untuk kode transaksi </t>
    </r>
    <r>
      <rPr>
        <b/>
        <sz val="11"/>
        <color theme="1"/>
        <rFont val="Calibri"/>
        <family val="2"/>
        <scheme val="minor"/>
      </rPr>
      <t>selain</t>
    </r>
    <r>
      <rPr>
        <sz val="11"/>
        <color theme="1"/>
        <rFont val="Calibri"/>
        <family val="2"/>
        <scheme val="minor"/>
      </rPr>
      <t xml:space="preserve"> : 01, 04 dan 09</t>
    </r>
  </si>
  <si>
    <t>Isikan dengan 0 jika tidak ada PPnBM</t>
  </si>
  <si>
    <t>Tarif PPN * DPP Nilai Lain. Bisa diisi dengan nilai lain.Isikan dengan 0 jika tidak ada PPnBM</t>
  </si>
  <si>
    <t>Validasi DJP</t>
  </si>
  <si>
    <t>-</t>
  </si>
  <si>
    <t>Isikan dengan - jika Jenis ID adalah TIN</t>
  </si>
  <si>
    <t>TD.00501</t>
  </si>
  <si>
    <t>TD.00502</t>
  </si>
  <si>
    <t>TD.00503</t>
  </si>
  <si>
    <t>TD.00504</t>
  </si>
  <si>
    <t>TD.00505</t>
  </si>
  <si>
    <t>TD.00506</t>
  </si>
  <si>
    <t>TD.00507</t>
  </si>
  <si>
    <t>TD.00508</t>
  </si>
  <si>
    <t>TD.00509</t>
  </si>
  <si>
    <t>TD.00510</t>
  </si>
  <si>
    <t>TD.00511</t>
  </si>
  <si>
    <t>TD.00512</t>
  </si>
  <si>
    <t>TD.00513</t>
  </si>
  <si>
    <t>TD.00514</t>
  </si>
  <si>
    <t>TD.00515</t>
  </si>
  <si>
    <t>TD.00516</t>
  </si>
  <si>
    <t>TD.00517</t>
  </si>
  <si>
    <t>TD.00518</t>
  </si>
  <si>
    <t>TD.00519</t>
  </si>
  <si>
    <t>TD.00520</t>
  </si>
  <si>
    <t>TD.00521</t>
  </si>
  <si>
    <t>TD.00522</t>
  </si>
  <si>
    <t>TD.00523</t>
  </si>
  <si>
    <t>TD.00524</t>
  </si>
  <si>
    <t>TD.00525</t>
  </si>
  <si>
    <t>TD.00526</t>
  </si>
  <si>
    <t>TD.00527</t>
  </si>
  <si>
    <t>TD.01101</t>
  </si>
  <si>
    <t>TD.01102</t>
  </si>
  <si>
    <t>TD.01103</t>
  </si>
  <si>
    <t>TD.01104</t>
  </si>
  <si>
    <t>TD.01105</t>
  </si>
  <si>
    <t>TD.01106</t>
  </si>
  <si>
    <t>TD.01107</t>
  </si>
  <si>
    <t>TD.01108</t>
  </si>
  <si>
    <t>TD.01109</t>
  </si>
  <si>
    <t>TD.01110</t>
  </si>
  <si>
    <t>TD.01111</t>
  </si>
  <si>
    <t>TD.01112</t>
  </si>
  <si>
    <t>TD.01113</t>
  </si>
  <si>
    <t>TD.01114</t>
  </si>
  <si>
    <t>TD.01115</t>
  </si>
  <si>
    <t>TD.01116</t>
  </si>
  <si>
    <t>TD.01117</t>
  </si>
  <si>
    <t>TD.01118</t>
  </si>
  <si>
    <t>TD.01119</t>
  </si>
  <si>
    <t>TD.01120</t>
  </si>
  <si>
    <t>TD.01121</t>
  </si>
  <si>
    <t>TD.01122</t>
  </si>
  <si>
    <t>TD.01123</t>
  </si>
  <si>
    <t>TD.01124</t>
  </si>
  <si>
    <t>TD.01125</t>
  </si>
  <si>
    <t>TD.01126</t>
  </si>
  <si>
    <t>TD.01127</t>
  </si>
  <si>
    <t>1091031210912281</t>
  </si>
  <si>
    <t>1091031210912281000000</t>
  </si>
  <si>
    <t>1091031210912343</t>
  </si>
  <si>
    <t>1091031210912343000000</t>
  </si>
  <si>
    <t>Kongsi PPN</t>
  </si>
  <si>
    <t>Isikan dengan Nomor Dokumen Pendukung : 
contoh untuk SPPB (BC4.0) : nomor aju 
untuk PPBJ : nomor PPBJ
untuk PJKEK : nomor PJKEK</t>
  </si>
  <si>
    <t>Period Dok Pendukung</t>
  </si>
  <si>
    <t>0123409289322020118000270</t>
  </si>
  <si>
    <t>012025</t>
  </si>
  <si>
    <t>Diisi dengan bulan+tahun dari Dokumen SPPB (diambilkan dari bulan dan tahun Tanggal SPPB), contoh tanggal SPPB : 05-01-2025 , dituliskan menjadi : 012025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</si>
</sst>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6" fillId="0" borderId="0"/>
    <xf numFmtId="0" fontId="6" fillId="0" borderId="0"/>
  </cellStyleXfs>
  <cellXfs count="38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49" fontId="4" fillId="0" borderId="2" xfId="0" applyNumberFormat="1" applyFont="1" applyBorder="1"/>
    <xf numFmtId="14" fontId="4" fillId="0" borderId="3" xfId="0" applyNumberFormat="1" applyFont="1" applyBorder="1"/>
    <xf numFmtId="0" fontId="4" fillId="0" borderId="3" xfId="0" applyFont="1" applyBorder="1"/>
    <xf numFmtId="49" fontId="4" fillId="0" borderId="3" xfId="0" applyNumberFormat="1" applyFont="1" applyBorder="1"/>
    <xf numFmtId="49" fontId="5" fillId="0" borderId="3" xfId="1" applyNumberFormat="1" applyFont="1" applyFill="1" applyBorder="1"/>
    <xf numFmtId="49" fontId="4" fillId="0" borderId="4" xfId="0" applyNumberFormat="1" applyFont="1" applyBorder="1"/>
    <xf numFmtId="49" fontId="4" fillId="0" borderId="5" xfId="0" applyNumberFormat="1" applyFont="1" applyBorder="1"/>
    <xf numFmtId="49" fontId="4" fillId="0" borderId="1" xfId="0" applyNumberFormat="1" applyFont="1" applyBorder="1"/>
    <xf numFmtId="49" fontId="5" fillId="0" borderId="1" xfId="1" applyNumberFormat="1" applyFont="1" applyFill="1" applyBorder="1"/>
    <xf numFmtId="0" fontId="2" fillId="0" borderId="0" xfId="0" applyFont="1"/>
    <xf numFmtId="0" fontId="6" fillId="0" borderId="0" xfId="2" quotePrefix="1"/>
    <xf numFmtId="0" fontId="7" fillId="0" borderId="0" xfId="2" applyFont="1" applyAlignment="1">
      <alignment horizontal="left"/>
    </xf>
    <xf numFmtId="0" fontId="7" fillId="0" borderId="0" xfId="3" applyFont="1" applyAlignment="1">
      <alignment horizontal="left"/>
    </xf>
    <xf numFmtId="0" fontId="6" fillId="0" borderId="0" xfId="2" quotePrefix="1" applyAlignment="1">
      <alignment horizontal="center" wrapText="1"/>
    </xf>
    <xf numFmtId="0" fontId="7" fillId="0" borderId="6" xfId="3" applyFont="1" applyBorder="1" applyAlignment="1">
      <alignment horizontal="left"/>
    </xf>
    <xf numFmtId="0" fontId="6" fillId="0" borderId="0" xfId="3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wrapText="1"/>
    </xf>
    <xf numFmtId="0" fontId="7" fillId="0" borderId="0" xfId="3" quotePrefix="1" applyFont="1" applyAlignment="1">
      <alignment horizontal="left"/>
    </xf>
    <xf numFmtId="2" fontId="0" fillId="0" borderId="0" xfId="0" applyNumberFormat="1"/>
    <xf numFmtId="1" fontId="0" fillId="0" borderId="0" xfId="0" applyNumberFormat="1"/>
    <xf numFmtId="0" fontId="3" fillId="0" borderId="3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wrapText="1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 wrapText="1"/>
    </xf>
    <xf numFmtId="0" fontId="6" fillId="2" borderId="0" xfId="2" quotePrefix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7" fillId="2" borderId="0" xfId="3" applyFont="1" applyFill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4">
    <cellStyle name="Hyperlink" xfId="1" builtinId="8"/>
    <cellStyle name="Normal" xfId="0" builtinId="0"/>
    <cellStyle name="Normal 2" xfId="3" xr:uid="{A4D5AEF3-633B-438A-894F-63E7ABF2A3B9}"/>
    <cellStyle name="Normal 3" xfId="2" xr:uid="{D1AA6664-DB78-4ADD-9C14-C5B44B5E79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rawan Setiadi" id="{0423FE71-09DA-4CFA-9C8A-B629F338F265}" userId="S::irawan.setiadi@kemenkeu.go.id::b2620739-6841-4bfb-a4b3-1b16c094c45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" dT="2024-11-20T02:23:03.22" personId="{0423FE71-09DA-4CFA-9C8A-B629F338F265}" id="{F1AE0E9C-58C7-4075-9459-BD98DEB05607}">
    <text>Isikan hanya jika kode transaksi 07 atau 08</text>
  </threadedComment>
  <threadedComment ref="F3" dT="2024-11-20T02:24:46.69" personId="{0423FE71-09DA-4CFA-9C8A-B629F338F265}" id="{8BA08937-B2C6-425C-AE46-4BB455A73DE1}">
    <text>Isikan dengan Dokumen Pendukung</text>
  </threadedComment>
  <threadedComment ref="G3" dT="2025-02-28T06:47:19.27" personId="{0423FE71-09DA-4CFA-9C8A-B629F338F265}" id="{9A6F2653-0178-4839-B932-56376931A969}">
    <text>Isikan dengan masa+tahun noAju nya. Contoh : 012025</text>
  </threadedComment>
  <threadedComment ref="I3" dT="2024-11-20T02:23:22.66" personId="{0423FE71-09DA-4CFA-9C8A-B629F338F265}" id="{22A31B6E-F5AB-44A5-8D18-6058C4C90AB4}">
    <text xml:space="preserve">Isikan hanya jika kode transaksi 07 atau 08. </text>
  </threadedComment>
  <threadedComment ref="J3" dT="2024-11-20T02:25:29.79" personId="{0423FE71-09DA-4CFA-9C8A-B629F338F265}" id="{13DEFC9C-47A8-43B1-AD1C-346BE79F324B}">
    <text>22 digit NITKU Penjual</text>
  </threadedComment>
  <threadedComment ref="K3" dT="2024-11-20T02:31:38.40" personId="{0423FE71-09DA-4CFA-9C8A-B629F338F265}" id="{B1B145C0-F482-4190-BCCF-6BBD13B5A1DA}">
    <text>Jika menggunakan “Jenis ID Pembeli” bukan TIN, isikan dengan 0000000000000000</text>
  </threadedComment>
  <threadedComment ref="M3" dT="2024-11-20T02:27:21.34" personId="{0423FE71-09DA-4CFA-9C8A-B629F338F265}" id="{1B9D6240-3CB3-48C4-B824-C14EDF787AF4}">
    <text>Isikan dengan 3 digit kode negara Pembeli</text>
  </threadedComment>
  <threadedComment ref="N3" dT="2024-11-20T02:27:48.43" personId="{0423FE71-09DA-4CFA-9C8A-B629F338F265}" id="{41C4BCA4-C314-407B-A873-9AB75CC1B20A}">
    <text>Isikan dengan Nomor ID Pembeli. Jika Jenis ID Pembeli adalah TIN, isikan dengan -</text>
  </threadedComment>
  <threadedComment ref="O3" dT="2024-11-20T02:42:15.04" personId="{0423FE71-09DA-4CFA-9C8A-B629F338F265}" id="{EC8014CF-77F5-4A45-A5B0-1245D2D83952}">
    <text>Nama Pembeli untuk Jenis ID “TIN” dan “Passport” akan di-replace dengan data prepopulated</text>
  </threadedComment>
  <threadedComment ref="P3" dT="2024-11-20T02:42:05.19" personId="{0423FE71-09DA-4CFA-9C8A-B629F338F265}" id="{8F1315D2-AB68-427C-84AD-FB52BB689D04}">
    <text>Alamat Pembeli untuk Jenis ID “TIN” dan “Passport” akan di-replace dengan data prepopulated</text>
  </threadedComment>
  <threadedComment ref="R3" dT="2024-11-20T02:28:14.36" personId="{0423FE71-09DA-4CFA-9C8A-B629F338F265}" id="{B15C13BB-DFD6-463F-A85D-4CDD5EC709AF}">
    <text>22 digit NITKU Pembeli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" dT="2024-11-20T02:35:13.13" personId="{0423FE71-09DA-4CFA-9C8A-B629F338F265}" id="{5F7CA461-80C1-461D-922B-8FED2EFC5D9D}">
    <text>Isikan dengan baris pada sheet “Faktur”</text>
  </threadedComment>
  <threadedComment ref="B1" dT="2024-11-20T02:34:52.62" personId="{0423FE71-09DA-4CFA-9C8A-B629F338F265}" id="{8AEF5322-61D2-4C73-AE89-C4D48D65E6A9}">
    <text>Isikan dengan Jenis Barang Jasa</text>
  </threadedComment>
  <threadedComment ref="C1" dT="2024-11-20T02:34:23.73" personId="{0423FE71-09DA-4CFA-9C8A-B629F338F265}" id="{E19F68C8-4F56-4EA4-97E3-873AACE77EE6}">
    <text>Isikan dengan 6 digit kode BarangJasa</text>
  </threadedComment>
  <threadedComment ref="L1" dT="2024-12-31T16:58:17.68" personId="{0423FE71-09DA-4CFA-9C8A-B629F338F265}" id="{35F51104-EEAB-4CC1-90ED-8447C78DFB64}">
    <text>DPP Lain x Tarif PPN</text>
  </threadedComment>
  <threadedComment ref="N1" dT="2024-12-31T16:58:43.28" personId="{0423FE71-09DA-4CFA-9C8A-B629F338F265}" id="{DD09E2C6-1604-4BC7-B9A2-528F542F1B5D}">
    <text>DPP Lain x Tarif PPnBM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7" dT="2024-11-20T02:23:03.22" personId="{0423FE71-09DA-4CFA-9C8A-B629F338F265}" id="{6CC9AF7C-C55F-4ABE-B765-D9AB7D569A48}">
    <text>Isikan hanya jika kode transaksi 07 atau 08</text>
  </threadedComment>
  <threadedComment ref="A8" dT="2024-11-20T02:24:46.69" personId="{0423FE71-09DA-4CFA-9C8A-B629F338F265}" id="{1350A227-1CD6-4325-876D-D4BD35B296DE}">
    <text>Kosongkan field ini</text>
  </threadedComment>
  <threadedComment ref="A11" dT="2024-11-20T02:23:22.66" personId="{0423FE71-09DA-4CFA-9C8A-B629F338F265}" id="{C0DE6A3E-567A-4382-A155-96B666A6D54F}">
    <text>Isikan hanya jika kode transaksi 07 atau 08. Isikan dengan nilai yang sama dengan “Keterangan Tambahan”</text>
  </threadedComment>
  <threadedComment ref="A12" dT="2024-11-20T02:25:29.79" personId="{0423FE71-09DA-4CFA-9C8A-B629F338F265}" id="{F13C3B0A-A14B-4F56-AE25-14D2BA80C06B}">
    <text>22 digit NITKU Penjual</text>
  </threadedComment>
  <threadedComment ref="A13" dT="2024-11-20T02:31:38.40" personId="{0423FE71-09DA-4CFA-9C8A-B629F338F265}" id="{C809BCCD-7568-41F1-9581-7324A58C7615}">
    <text>Jika menggunakan “Jenis ID Pembeli” bukan TIN, isikan dengan 0000000000000000</text>
  </threadedComment>
  <threadedComment ref="A15" dT="2024-11-20T02:27:21.34" personId="{0423FE71-09DA-4CFA-9C8A-B629F338F265}" id="{7AAE8D44-FF34-44C4-88AA-923324A7C0AB}">
    <text>Isikan dengan 3 digit kode negara Pembeli</text>
  </threadedComment>
  <threadedComment ref="A16" dT="2024-11-20T02:27:48.43" personId="{0423FE71-09DA-4CFA-9C8A-B629F338F265}" id="{EC309E8A-54B0-4BD3-AFD6-D0CAE4D91706}">
    <text>Hanya diisi jika menggunakan “Jenis ID Pembeli” selain TIN</text>
  </threadedComment>
  <threadedComment ref="A17" dT="2024-11-20T02:42:15.04" personId="{0423FE71-09DA-4CFA-9C8A-B629F338F265}" id="{F6751CCA-F9EA-42EE-BDF5-2C75B0501DC3}">
    <text>Nama Pembeli untuk Jenis ID “TIN” dan “Passport” akan di-replace dengan data prepopulated</text>
  </threadedComment>
  <threadedComment ref="A18" dT="2024-11-20T02:42:05.19" personId="{0423FE71-09DA-4CFA-9C8A-B629F338F265}" id="{E250691C-F564-49D7-BEDB-332DDFE57AB5}">
    <text>Alamat Pembeli untuk Jenis ID “TIN” dan “Passport” akan di-replace dengan data prepopulated</text>
  </threadedComment>
  <threadedComment ref="A20" dT="2024-11-20T02:28:14.36" personId="{0423FE71-09DA-4CFA-9C8A-B629F338F265}" id="{11FFF0F0-219C-4106-92C1-83594BF3C25E}">
    <text>22 digit NITKU Pembeli</text>
  </threadedComment>
  <threadedComment ref="A22" dT="2024-11-20T02:35:13.13" personId="{0423FE71-09DA-4CFA-9C8A-B629F338F265}" id="{C6CC5CCC-EF94-4C48-BBA3-614AC7BD5295}">
    <text>Isikan dengan baris pada sheet “Faktur”</text>
  </threadedComment>
  <threadedComment ref="A23" dT="2024-11-20T02:34:52.62" personId="{0423FE71-09DA-4CFA-9C8A-B629F338F265}" id="{D888F631-1A0B-4113-96C6-B265EE1C5B88}">
    <text>Isikan dengan Jenis Barang Jasa</text>
  </threadedComment>
  <threadedComment ref="A24" dT="2024-11-20T02:34:23.73" personId="{0423FE71-09DA-4CFA-9C8A-B629F338F265}" id="{7EA49C70-6F8B-416D-9267-66E003DA2F6A}">
    <text>Isikan dengan 6 digit kode BarangJasa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zoomScale="142" workbookViewId="0">
      <selection activeCell="D16" sqref="D16"/>
    </sheetView>
  </sheetViews>
  <sheetFormatPr defaultRowHeight="14.4" x14ac:dyDescent="0.3"/>
  <cols>
    <col min="2" max="2" width="16.109375" bestFit="1" customWidth="1"/>
    <col min="3" max="3" width="11" customWidth="1"/>
    <col min="4" max="4" width="17.33203125" bestFit="1" customWidth="1"/>
    <col min="5" max="5" width="18.44140625" customWidth="1"/>
    <col min="6" max="6" width="29" bestFit="1" customWidth="1"/>
    <col min="7" max="7" width="22.5546875" customWidth="1"/>
    <col min="8" max="8" width="11" customWidth="1"/>
    <col min="9" max="9" width="18.88671875" bestFit="1" customWidth="1"/>
    <col min="10" max="10" width="29.6640625" customWidth="1"/>
    <col min="11" max="11" width="21.109375" bestFit="1" customWidth="1"/>
    <col min="12" max="12" width="27.6640625" customWidth="1"/>
    <col min="13" max="13" width="21.44140625" bestFit="1" customWidth="1"/>
    <col min="14" max="14" width="29.109375" customWidth="1"/>
    <col min="15" max="15" width="12" customWidth="1"/>
    <col min="16" max="16" width="23.44140625" bestFit="1" customWidth="1"/>
    <col min="17" max="17" width="22" bestFit="1" customWidth="1"/>
    <col min="18" max="18" width="23.44140625" bestFit="1" customWidth="1"/>
  </cols>
  <sheetData>
    <row r="1" spans="1:18" x14ac:dyDescent="0.3">
      <c r="A1" s="32" t="s">
        <v>6</v>
      </c>
      <c r="B1" s="32"/>
      <c r="C1" s="9" t="s">
        <v>818</v>
      </c>
      <c r="F1" s="15"/>
      <c r="G1" s="15"/>
      <c r="H1" s="15"/>
      <c r="I1" s="15"/>
      <c r="J1" s="2"/>
    </row>
    <row r="3" spans="1:18" x14ac:dyDescent="0.3">
      <c r="A3" s="3" t="s">
        <v>22</v>
      </c>
      <c r="B3" s="4" t="s">
        <v>0</v>
      </c>
      <c r="C3" s="4" t="s">
        <v>1</v>
      </c>
      <c r="D3" s="4" t="s">
        <v>3</v>
      </c>
      <c r="E3" s="4" t="s">
        <v>99</v>
      </c>
      <c r="F3" s="4" t="s">
        <v>106</v>
      </c>
      <c r="G3" s="4" t="s">
        <v>824</v>
      </c>
      <c r="H3" s="4" t="s">
        <v>107</v>
      </c>
      <c r="I3" s="4" t="s">
        <v>108</v>
      </c>
      <c r="J3" s="4" t="s">
        <v>5</v>
      </c>
      <c r="K3" s="4" t="s">
        <v>7</v>
      </c>
      <c r="L3" s="4" t="s">
        <v>146</v>
      </c>
      <c r="M3" s="4" t="s">
        <v>9</v>
      </c>
      <c r="N3" s="4" t="s">
        <v>11</v>
      </c>
      <c r="O3" s="4" t="s">
        <v>12</v>
      </c>
      <c r="P3" s="4" t="s">
        <v>13</v>
      </c>
      <c r="Q3" s="4" t="s">
        <v>15</v>
      </c>
      <c r="R3" s="5" t="s">
        <v>17</v>
      </c>
    </row>
    <row r="4" spans="1:18" x14ac:dyDescent="0.3">
      <c r="A4" s="6" t="s">
        <v>18</v>
      </c>
      <c r="B4" s="7">
        <v>45659</v>
      </c>
      <c r="C4" s="8" t="s">
        <v>2</v>
      </c>
      <c r="D4" s="9" t="s">
        <v>56</v>
      </c>
      <c r="E4" s="9" t="s">
        <v>764</v>
      </c>
      <c r="F4" s="9"/>
      <c r="G4" s="9"/>
      <c r="H4" s="9" t="s">
        <v>154</v>
      </c>
      <c r="I4" s="9" t="s">
        <v>791</v>
      </c>
      <c r="J4" s="11" t="s">
        <v>819</v>
      </c>
      <c r="K4" s="9" t="s">
        <v>820</v>
      </c>
      <c r="L4" s="9" t="s">
        <v>8</v>
      </c>
      <c r="M4" s="9" t="s">
        <v>10</v>
      </c>
      <c r="N4" s="9" t="s">
        <v>762</v>
      </c>
      <c r="O4" s="9" t="s">
        <v>822</v>
      </c>
      <c r="P4" s="9" t="s">
        <v>14</v>
      </c>
      <c r="Q4" s="10" t="s">
        <v>16</v>
      </c>
      <c r="R4" s="11" t="s">
        <v>821</v>
      </c>
    </row>
    <row r="5" spans="1:18" x14ac:dyDescent="0.3">
      <c r="A5" s="6" t="s">
        <v>19</v>
      </c>
      <c r="B5" s="7">
        <v>45659</v>
      </c>
      <c r="C5" s="8" t="s">
        <v>2</v>
      </c>
      <c r="D5" s="9" t="s">
        <v>4</v>
      </c>
      <c r="E5" s="9"/>
      <c r="F5" s="9"/>
      <c r="G5" s="9"/>
      <c r="H5" s="9" t="s">
        <v>155</v>
      </c>
      <c r="I5" s="9"/>
      <c r="J5" s="11" t="s">
        <v>819</v>
      </c>
      <c r="K5" s="9" t="s">
        <v>159</v>
      </c>
      <c r="L5" s="9" t="s">
        <v>147</v>
      </c>
      <c r="M5" s="9" t="s">
        <v>10</v>
      </c>
      <c r="N5" s="9" t="s">
        <v>158</v>
      </c>
      <c r="O5" s="9" t="s">
        <v>730</v>
      </c>
      <c r="P5" s="9" t="s">
        <v>733</v>
      </c>
      <c r="Q5" s="10" t="s">
        <v>16</v>
      </c>
      <c r="R5" s="11" t="s">
        <v>33</v>
      </c>
    </row>
    <row r="6" spans="1:18" x14ac:dyDescent="0.3">
      <c r="A6" s="6" t="s">
        <v>20</v>
      </c>
      <c r="B6" s="7">
        <v>45659</v>
      </c>
      <c r="C6" s="8" t="s">
        <v>2</v>
      </c>
      <c r="D6" s="9" t="s">
        <v>48</v>
      </c>
      <c r="E6" s="9"/>
      <c r="F6" s="9"/>
      <c r="G6" s="9"/>
      <c r="H6" s="9" t="s">
        <v>156</v>
      </c>
      <c r="I6" s="9"/>
      <c r="J6" s="11" t="s">
        <v>819</v>
      </c>
      <c r="K6" s="9" t="s">
        <v>159</v>
      </c>
      <c r="L6" s="9" t="s">
        <v>149</v>
      </c>
      <c r="M6" s="9" t="s">
        <v>10</v>
      </c>
      <c r="N6" t="s">
        <v>160</v>
      </c>
      <c r="O6" s="9" t="s">
        <v>731</v>
      </c>
      <c r="P6" s="9" t="s">
        <v>734</v>
      </c>
      <c r="Q6" s="10" t="s">
        <v>16</v>
      </c>
      <c r="R6" s="11" t="s">
        <v>33</v>
      </c>
    </row>
    <row r="7" spans="1:18" x14ac:dyDescent="0.3">
      <c r="A7" s="12" t="s">
        <v>21</v>
      </c>
      <c r="B7" s="7">
        <v>45659</v>
      </c>
      <c r="C7" s="8" t="s">
        <v>2</v>
      </c>
      <c r="D7" s="13" t="s">
        <v>54</v>
      </c>
      <c r="E7" s="13" t="s">
        <v>765</v>
      </c>
      <c r="F7" s="13" t="s">
        <v>825</v>
      </c>
      <c r="G7" s="9" t="s">
        <v>826</v>
      </c>
      <c r="H7" s="9" t="s">
        <v>157</v>
      </c>
      <c r="I7" s="9" t="s">
        <v>792</v>
      </c>
      <c r="J7" s="11" t="s">
        <v>819</v>
      </c>
      <c r="K7" s="9" t="s">
        <v>159</v>
      </c>
      <c r="L7" s="13" t="s">
        <v>149</v>
      </c>
      <c r="M7" s="13" t="s">
        <v>10</v>
      </c>
      <c r="N7" s="13" t="s">
        <v>161</v>
      </c>
      <c r="O7" s="13" t="s">
        <v>732</v>
      </c>
      <c r="P7" s="13" t="s">
        <v>735</v>
      </c>
      <c r="Q7" s="14" t="s">
        <v>16</v>
      </c>
      <c r="R7" s="11" t="s">
        <v>33</v>
      </c>
    </row>
    <row r="8" spans="1:18" x14ac:dyDescent="0.3">
      <c r="A8" s="15" t="s">
        <v>36</v>
      </c>
    </row>
  </sheetData>
  <mergeCells count="1">
    <mergeCell ref="A1:B1"/>
  </mergeCells>
  <phoneticPr fontId="8" type="noConversion"/>
  <dataValidations count="1">
    <dataValidation type="list" allowBlank="1" showInputMessage="1" showErrorMessage="1" sqref="C4:C7" xr:uid="{64B2C9B4-1FEC-467B-B52F-2640FC3E7E8F}">
      <formula1>"Normal"</formula1>
    </dataValidation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B6FE4C3F-C209-414F-8A85-75B6F23F8640}">
          <x14:formula1>
            <xm:f>REF!$A$6:$A$15</xm:f>
          </x14:formula1>
          <xm:sqref>D4:D7</xm:sqref>
        </x14:dataValidation>
        <x14:dataValidation type="list" allowBlank="1" showInputMessage="1" showErrorMessage="1" xr:uid="{9A599DB8-9334-4B75-ADAB-FF94FC6957AC}">
          <x14:formula1>
            <xm:f>REF!$A$17:$A$54</xm:f>
          </x14:formula1>
          <xm:sqref>E4:E7</xm:sqref>
        </x14:dataValidation>
        <x14:dataValidation type="list" allowBlank="1" showInputMessage="1" showErrorMessage="1" xr:uid="{C6407533-3701-4973-A1E8-5E1ABE12FD3C}">
          <x14:formula1>
            <xm:f>REF!$A$56</xm:f>
          </x14:formula1>
          <xm:sqref>G4:G6</xm:sqref>
        </x14:dataValidation>
        <x14:dataValidation type="list" allowBlank="1" showInputMessage="1" showErrorMessage="1" xr:uid="{51A97CFD-B922-498E-996C-6141789E8E5F}">
          <x14:formula1>
            <xm:f>REF!$A$95:$A$98</xm:f>
          </x14:formula1>
          <xm:sqref>L4:L7</xm:sqref>
        </x14:dataValidation>
        <x14:dataValidation type="list" allowBlank="1" showInputMessage="1" showErrorMessage="1" xr:uid="{73D43FCD-0B82-4110-8FC9-F04A93DF9108}">
          <x14:formula1>
            <xm:f>REF!$A$56:$A$93</xm:f>
          </x14:formula1>
          <xm:sqref>I4:I7</xm:sqref>
        </x14:dataValidation>
        <x14:dataValidation type="list" allowBlank="1" showInputMessage="1" showErrorMessage="1" xr:uid="{E0460767-B2EE-491C-ABED-C19BF52D7B23}">
          <x14:formula1>
            <xm:f>REF!$A$135:$A$386</xm:f>
          </x14:formula1>
          <xm:sqref>M4:M7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"/>
  <sheetViews>
    <sheetView topLeftCell="C1" workbookViewId="0">
      <selection activeCell="I6" sqref="I6"/>
    </sheetView>
  </sheetViews>
  <sheetFormatPr defaultRowHeight="14.4" x14ac:dyDescent="0.3"/>
  <cols>
    <col min="3" max="3" width="16.88671875" customWidth="1"/>
    <col min="4" max="4" width="17.33203125" bestFit="1" customWidth="1"/>
    <col min="5" max="5" width="17.44140625" bestFit="1" customWidth="1"/>
    <col min="6" max="6" width="14.33203125" customWidth="1"/>
    <col min="7" max="7" width="21.88671875" customWidth="1"/>
    <col min="8" max="8" width="11.88671875" bestFit="1" customWidth="1"/>
    <col min="9" max="9" width="15.5546875" customWidth="1"/>
    <col min="10" max="10" width="13.33203125" bestFit="1" customWidth="1"/>
    <col min="12" max="12" width="11.5546875" bestFit="1" customWidth="1"/>
    <col min="13" max="13" width="11.6640625" bestFit="1" customWidth="1"/>
    <col min="14" max="14" width="13.6640625" bestFit="1" customWidth="1"/>
  </cols>
  <sheetData>
    <row r="1" spans="1:14" x14ac:dyDescent="0.3">
      <c r="A1" t="s">
        <v>22</v>
      </c>
      <c r="B1" t="s">
        <v>42</v>
      </c>
      <c r="C1" t="s">
        <v>102</v>
      </c>
      <c r="D1" t="s">
        <v>31</v>
      </c>
      <c r="E1" t="s">
        <v>103</v>
      </c>
      <c r="F1" t="s">
        <v>23</v>
      </c>
      <c r="G1" t="s">
        <v>104</v>
      </c>
      <c r="H1" t="s">
        <v>24</v>
      </c>
      <c r="I1" t="s">
        <v>25</v>
      </c>
      <c r="J1" t="s">
        <v>26</v>
      </c>
      <c r="K1" t="s">
        <v>29</v>
      </c>
      <c r="L1" t="s">
        <v>27</v>
      </c>
      <c r="M1" t="s">
        <v>28</v>
      </c>
      <c r="N1" t="s">
        <v>30</v>
      </c>
    </row>
    <row r="2" spans="1:14" x14ac:dyDescent="0.3">
      <c r="A2">
        <v>1</v>
      </c>
      <c r="B2" t="s">
        <v>32</v>
      </c>
      <c r="C2" s="1" t="s">
        <v>33</v>
      </c>
      <c r="D2" t="s">
        <v>34</v>
      </c>
      <c r="E2" t="s">
        <v>35</v>
      </c>
      <c r="F2">
        <v>12000000.119999999</v>
      </c>
      <c r="G2" s="27">
        <v>10</v>
      </c>
      <c r="H2" s="26">
        <v>10000.89</v>
      </c>
      <c r="I2" s="26">
        <f>G2*F2-H2</f>
        <v>119990000.30999999</v>
      </c>
      <c r="J2" s="26">
        <f>11/12*I2</f>
        <v>109990833.61749998</v>
      </c>
      <c r="K2">
        <v>12</v>
      </c>
      <c r="L2" s="26">
        <f>J2*K2/100</f>
        <v>13198900.034099998</v>
      </c>
      <c r="M2">
        <v>10</v>
      </c>
      <c r="N2" s="26">
        <f>M2*J2/100</f>
        <v>10999083.361749997</v>
      </c>
    </row>
    <row r="3" spans="1:14" x14ac:dyDescent="0.3">
      <c r="A3">
        <v>1</v>
      </c>
      <c r="B3" t="s">
        <v>32</v>
      </c>
      <c r="C3" s="1" t="s">
        <v>33</v>
      </c>
      <c r="D3" t="s">
        <v>34</v>
      </c>
      <c r="E3" t="s">
        <v>35</v>
      </c>
      <c r="F3">
        <v>12000000.52</v>
      </c>
      <c r="G3" s="27">
        <v>10</v>
      </c>
      <c r="H3" s="26">
        <v>0</v>
      </c>
      <c r="I3" s="26">
        <f t="shared" ref="I3:I11" si="0">G3*F3-H3</f>
        <v>120000005.19999999</v>
      </c>
      <c r="J3" s="26">
        <f t="shared" ref="J3:J7" si="1">I3</f>
        <v>120000005.19999999</v>
      </c>
      <c r="K3">
        <v>12</v>
      </c>
      <c r="L3" s="26">
        <f t="shared" ref="L3:L11" si="2">J3*K3/100</f>
        <v>14400000.623999998</v>
      </c>
      <c r="M3">
        <v>10</v>
      </c>
      <c r="N3" s="26">
        <f t="shared" ref="N3:N11" si="3">M3*J3/100</f>
        <v>12000000.52</v>
      </c>
    </row>
    <row r="4" spans="1:14" x14ac:dyDescent="0.3">
      <c r="A4">
        <v>1</v>
      </c>
      <c r="B4" t="s">
        <v>32</v>
      </c>
      <c r="C4" s="1" t="s">
        <v>33</v>
      </c>
      <c r="D4" t="s">
        <v>34</v>
      </c>
      <c r="E4" t="s">
        <v>35</v>
      </c>
      <c r="F4">
        <v>12000000.52</v>
      </c>
      <c r="G4" s="27">
        <v>10</v>
      </c>
      <c r="H4" s="26">
        <v>0</v>
      </c>
      <c r="I4" s="26">
        <f t="shared" si="0"/>
        <v>120000005.19999999</v>
      </c>
      <c r="J4" s="26">
        <f t="shared" si="1"/>
        <v>120000005.19999999</v>
      </c>
      <c r="K4">
        <v>12</v>
      </c>
      <c r="L4" s="26">
        <f t="shared" si="2"/>
        <v>14400000.623999998</v>
      </c>
      <c r="M4">
        <v>10</v>
      </c>
      <c r="N4" s="26">
        <f t="shared" si="3"/>
        <v>12000000.52</v>
      </c>
    </row>
    <row r="5" spans="1:14" x14ac:dyDescent="0.3">
      <c r="A5">
        <v>2</v>
      </c>
      <c r="B5" t="s">
        <v>32</v>
      </c>
      <c r="C5" s="1" t="s">
        <v>33</v>
      </c>
      <c r="D5" t="s">
        <v>34</v>
      </c>
      <c r="E5" t="s">
        <v>35</v>
      </c>
      <c r="F5">
        <v>12000000.119999999</v>
      </c>
      <c r="G5" s="27">
        <v>10</v>
      </c>
      <c r="H5" s="26">
        <v>0</v>
      </c>
      <c r="I5" s="26">
        <f t="shared" si="0"/>
        <v>120000001.19999999</v>
      </c>
      <c r="J5" s="26">
        <f>I5</f>
        <v>120000001.19999999</v>
      </c>
      <c r="K5">
        <v>12</v>
      </c>
      <c r="L5" s="26">
        <f t="shared" si="2"/>
        <v>14400000.143999999</v>
      </c>
      <c r="M5">
        <v>10</v>
      </c>
      <c r="N5" s="26">
        <f t="shared" si="3"/>
        <v>12000000.119999999</v>
      </c>
    </row>
    <row r="6" spans="1:14" x14ac:dyDescent="0.3">
      <c r="A6">
        <v>2</v>
      </c>
      <c r="B6" t="s">
        <v>32</v>
      </c>
      <c r="C6" s="1" t="s">
        <v>33</v>
      </c>
      <c r="D6" t="s">
        <v>34</v>
      </c>
      <c r="E6" t="s">
        <v>35</v>
      </c>
      <c r="F6">
        <v>12000000.119999999</v>
      </c>
      <c r="G6" s="27">
        <v>10</v>
      </c>
      <c r="H6" s="26">
        <v>0</v>
      </c>
      <c r="I6" s="26">
        <f t="shared" si="0"/>
        <v>120000001.19999999</v>
      </c>
      <c r="J6" s="26">
        <f t="shared" si="1"/>
        <v>120000001.19999999</v>
      </c>
      <c r="K6">
        <v>12</v>
      </c>
      <c r="L6" s="26">
        <f t="shared" si="2"/>
        <v>14400000.143999999</v>
      </c>
      <c r="M6">
        <v>10</v>
      </c>
      <c r="N6" s="26">
        <f t="shared" si="3"/>
        <v>12000000.119999999</v>
      </c>
    </row>
    <row r="7" spans="1:14" x14ac:dyDescent="0.3">
      <c r="A7">
        <v>2</v>
      </c>
      <c r="B7" t="s">
        <v>32</v>
      </c>
      <c r="C7" s="1" t="s">
        <v>33</v>
      </c>
      <c r="D7" t="s">
        <v>34</v>
      </c>
      <c r="E7" t="s">
        <v>35</v>
      </c>
      <c r="F7">
        <v>12000000.119999999</v>
      </c>
      <c r="G7" s="27">
        <v>10</v>
      </c>
      <c r="H7" s="26">
        <v>0</v>
      </c>
      <c r="I7" s="26">
        <f t="shared" si="0"/>
        <v>120000001.19999999</v>
      </c>
      <c r="J7" s="26">
        <f t="shared" si="1"/>
        <v>120000001.19999999</v>
      </c>
      <c r="K7">
        <v>12</v>
      </c>
      <c r="L7" s="26">
        <f t="shared" si="2"/>
        <v>14400000.143999999</v>
      </c>
      <c r="M7">
        <v>12</v>
      </c>
      <c r="N7" s="26">
        <f t="shared" si="3"/>
        <v>14400000.143999999</v>
      </c>
    </row>
    <row r="8" spans="1:14" x14ac:dyDescent="0.3">
      <c r="A8">
        <v>3</v>
      </c>
      <c r="B8" t="s">
        <v>32</v>
      </c>
      <c r="C8" s="1" t="s">
        <v>33</v>
      </c>
      <c r="D8" t="s">
        <v>34</v>
      </c>
      <c r="E8" t="s">
        <v>35</v>
      </c>
      <c r="F8">
        <v>12000000.119999999</v>
      </c>
      <c r="G8" s="27">
        <v>10</v>
      </c>
      <c r="H8" s="26">
        <v>0</v>
      </c>
      <c r="I8" s="26">
        <f t="shared" si="0"/>
        <v>120000001.19999999</v>
      </c>
      <c r="J8" s="26">
        <f>(11/12)*I8</f>
        <v>110000001.09999998</v>
      </c>
      <c r="K8">
        <v>12</v>
      </c>
      <c r="L8" s="26">
        <f t="shared" si="2"/>
        <v>13200000.131999997</v>
      </c>
      <c r="M8">
        <v>20</v>
      </c>
      <c r="N8" s="26">
        <f t="shared" si="3"/>
        <v>22000000.219999995</v>
      </c>
    </row>
    <row r="9" spans="1:14" x14ac:dyDescent="0.3">
      <c r="A9">
        <v>4</v>
      </c>
      <c r="B9" t="s">
        <v>32</v>
      </c>
      <c r="C9" s="1" t="s">
        <v>33</v>
      </c>
      <c r="D9" t="s">
        <v>34</v>
      </c>
      <c r="E9" t="s">
        <v>35</v>
      </c>
      <c r="F9">
        <v>12000000.119999999</v>
      </c>
      <c r="G9" s="27">
        <v>10</v>
      </c>
      <c r="H9" s="26">
        <v>0</v>
      </c>
      <c r="I9" s="26">
        <f t="shared" si="0"/>
        <v>120000001.19999999</v>
      </c>
      <c r="J9" s="26">
        <f t="shared" ref="J9:J11" si="4">I9</f>
        <v>120000001.19999999</v>
      </c>
      <c r="K9">
        <v>12</v>
      </c>
      <c r="L9" s="26">
        <f t="shared" si="2"/>
        <v>14400000.143999999</v>
      </c>
      <c r="M9">
        <v>14</v>
      </c>
      <c r="N9" s="26">
        <f t="shared" si="3"/>
        <v>16800000.167999998</v>
      </c>
    </row>
    <row r="10" spans="1:14" x14ac:dyDescent="0.3">
      <c r="A10">
        <v>4</v>
      </c>
      <c r="B10" t="s">
        <v>32</v>
      </c>
      <c r="C10" s="1" t="s">
        <v>33</v>
      </c>
      <c r="D10" t="s">
        <v>34</v>
      </c>
      <c r="E10" t="s">
        <v>35</v>
      </c>
      <c r="F10">
        <v>12000000.119999999</v>
      </c>
      <c r="G10" s="27">
        <v>10</v>
      </c>
      <c r="H10" s="26">
        <v>0</v>
      </c>
      <c r="I10" s="26">
        <f t="shared" si="0"/>
        <v>120000001.19999999</v>
      </c>
      <c r="J10" s="26">
        <f t="shared" si="4"/>
        <v>120000001.19999999</v>
      </c>
      <c r="K10">
        <v>12</v>
      </c>
      <c r="L10" s="26">
        <f t="shared" si="2"/>
        <v>14400000.143999999</v>
      </c>
      <c r="M10">
        <v>23</v>
      </c>
      <c r="N10" s="26">
        <f t="shared" si="3"/>
        <v>27600000.276000001</v>
      </c>
    </row>
    <row r="11" spans="1:14" x14ac:dyDescent="0.3">
      <c r="A11">
        <v>4</v>
      </c>
      <c r="B11" t="s">
        <v>32</v>
      </c>
      <c r="C11" s="1" t="s">
        <v>33</v>
      </c>
      <c r="D11" t="s">
        <v>34</v>
      </c>
      <c r="E11" t="s">
        <v>35</v>
      </c>
      <c r="F11">
        <v>12000000.119999999</v>
      </c>
      <c r="G11" s="27">
        <v>10</v>
      </c>
      <c r="H11" s="26">
        <v>0</v>
      </c>
      <c r="I11" s="26">
        <f t="shared" si="0"/>
        <v>120000001.19999999</v>
      </c>
      <c r="J11" s="26">
        <f t="shared" si="4"/>
        <v>120000001.19999999</v>
      </c>
      <c r="K11">
        <v>12</v>
      </c>
      <c r="L11" s="26">
        <f t="shared" si="2"/>
        <v>14400000.143999999</v>
      </c>
      <c r="M11">
        <v>0</v>
      </c>
      <c r="N11" s="26">
        <f t="shared" si="3"/>
        <v>0</v>
      </c>
    </row>
    <row r="12" spans="1:14" x14ac:dyDescent="0.3">
      <c r="A12" t="s">
        <v>36</v>
      </c>
    </row>
  </sheetData>
  <dataValidations count="1">
    <dataValidation type="whole" allowBlank="1" showInputMessage="1" showErrorMessage="1" sqref="K2:K11" xr:uid="{44E9F5D2-B88E-4736-9997-C3F7DB2ADF32}">
      <formula1>12</formula1>
      <formula2>12</formula2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E90A08-12F3-40EB-8852-AC07B49BD343}">
          <x14:formula1>
            <xm:f>REF!$A$100:$A$132</xm:f>
          </x14:formula1>
          <xm:sqref>E2:E11</xm:sqref>
        </x14:dataValidation>
        <x14:dataValidation type="list" allowBlank="1" showInputMessage="1" showErrorMessage="1" xr:uid="{D0EDF7F3-7197-43A1-8B6E-574FF636F0D8}">
          <x14:formula1>
            <xm:f>REF!$A$3:$A$4</xm:f>
          </x14:formula1>
          <xm:sqref>B2:B11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86"/>
  <sheetViews>
    <sheetView topLeftCell="A125" workbookViewId="0">
      <selection activeCell="A84" sqref="A84:A93"/>
    </sheetView>
  </sheetViews>
  <sheetFormatPr defaultRowHeight="14.4" x14ac:dyDescent="0.3"/>
  <cols>
    <col min="1" max="1" width="16.5546875" bestFit="1" customWidth="1"/>
    <col min="2" max="2" width="108.33203125" customWidth="1"/>
  </cols>
  <sheetData>
    <row r="1" spans="1:2" x14ac:dyDescent="0.3">
      <c r="A1" t="s">
        <v>37</v>
      </c>
      <c r="B1" t="s">
        <v>38</v>
      </c>
    </row>
    <row r="2" spans="1:2" x14ac:dyDescent="0.3">
      <c r="A2" s="33" t="s">
        <v>42</v>
      </c>
      <c r="B2" s="33"/>
    </row>
    <row r="3" spans="1:2" x14ac:dyDescent="0.3">
      <c r="A3" t="s">
        <v>32</v>
      </c>
      <c r="B3" t="s">
        <v>39</v>
      </c>
    </row>
    <row r="4" spans="1:2" x14ac:dyDescent="0.3">
      <c r="A4" t="s">
        <v>40</v>
      </c>
      <c r="B4" t="s">
        <v>41</v>
      </c>
    </row>
    <row r="5" spans="1:2" x14ac:dyDescent="0.3">
      <c r="A5" s="33" t="s">
        <v>3</v>
      </c>
      <c r="B5" s="33"/>
    </row>
    <row r="6" spans="1:2" ht="15.6" x14ac:dyDescent="0.3">
      <c r="A6" s="16" t="s">
        <v>4</v>
      </c>
      <c r="B6" s="17" t="s">
        <v>43</v>
      </c>
    </row>
    <row r="7" spans="1:2" ht="15.6" x14ac:dyDescent="0.3">
      <c r="A7" s="16" t="s">
        <v>44</v>
      </c>
      <c r="B7" s="17" t="s">
        <v>45</v>
      </c>
    </row>
    <row r="8" spans="1:2" ht="15.6" x14ac:dyDescent="0.3">
      <c r="A8" s="16" t="s">
        <v>46</v>
      </c>
      <c r="B8" s="17" t="s">
        <v>47</v>
      </c>
    </row>
    <row r="9" spans="1:2" ht="15.6" x14ac:dyDescent="0.3">
      <c r="A9" s="16" t="s">
        <v>48</v>
      </c>
      <c r="B9" s="17" t="s">
        <v>49</v>
      </c>
    </row>
    <row r="10" spans="1:2" ht="15.6" x14ac:dyDescent="0.3">
      <c r="A10" s="16" t="s">
        <v>50</v>
      </c>
      <c r="B10" s="17" t="s">
        <v>51</v>
      </c>
    </row>
    <row r="11" spans="1:2" ht="15.6" x14ac:dyDescent="0.3">
      <c r="A11" s="16" t="s">
        <v>52</v>
      </c>
      <c r="B11" s="17" t="s">
        <v>53</v>
      </c>
    </row>
    <row r="12" spans="1:2" ht="15.6" x14ac:dyDescent="0.3">
      <c r="A12" s="16" t="s">
        <v>54</v>
      </c>
      <c r="B12" s="17" t="s">
        <v>55</v>
      </c>
    </row>
    <row r="13" spans="1:2" ht="15.6" x14ac:dyDescent="0.3">
      <c r="A13" s="16" t="s">
        <v>56</v>
      </c>
      <c r="B13" s="17" t="s">
        <v>57</v>
      </c>
    </row>
    <row r="14" spans="1:2" ht="15.6" x14ac:dyDescent="0.3">
      <c r="A14" s="16" t="s">
        <v>58</v>
      </c>
      <c r="B14" s="17" t="s">
        <v>59</v>
      </c>
    </row>
    <row r="15" spans="1:2" ht="15.6" x14ac:dyDescent="0.3">
      <c r="A15" s="16" t="s">
        <v>60</v>
      </c>
      <c r="B15" s="17" t="s">
        <v>61</v>
      </c>
    </row>
    <row r="16" spans="1:2" ht="15.75" customHeight="1" x14ac:dyDescent="0.3">
      <c r="A16" s="34" t="s">
        <v>99</v>
      </c>
      <c r="B16" s="34"/>
    </row>
    <row r="17" spans="1:3" ht="15.75" customHeight="1" x14ac:dyDescent="0.3">
      <c r="A17" s="19"/>
      <c r="B17" s="19" t="s">
        <v>105</v>
      </c>
    </row>
    <row r="18" spans="1:3" ht="15.6" x14ac:dyDescent="0.3">
      <c r="A18" s="18" t="s">
        <v>764</v>
      </c>
      <c r="B18" s="18" t="s">
        <v>62</v>
      </c>
      <c r="C18" s="35" t="s">
        <v>100</v>
      </c>
    </row>
    <row r="19" spans="1:3" ht="15.6" x14ac:dyDescent="0.3">
      <c r="A19" s="18" t="s">
        <v>765</v>
      </c>
      <c r="B19" s="18" t="s">
        <v>63</v>
      </c>
      <c r="C19" s="35"/>
    </row>
    <row r="20" spans="1:3" ht="15.6" x14ac:dyDescent="0.3">
      <c r="A20" s="18" t="s">
        <v>766</v>
      </c>
      <c r="B20" s="18" t="s">
        <v>64</v>
      </c>
      <c r="C20" s="35"/>
    </row>
    <row r="21" spans="1:3" ht="15.6" x14ac:dyDescent="0.3">
      <c r="A21" s="25" t="s">
        <v>767</v>
      </c>
      <c r="B21" s="18" t="s">
        <v>65</v>
      </c>
      <c r="C21" s="35"/>
    </row>
    <row r="22" spans="1:3" ht="15.6" x14ac:dyDescent="0.3">
      <c r="A22" s="18" t="s">
        <v>768</v>
      </c>
      <c r="B22" s="18" t="s">
        <v>66</v>
      </c>
      <c r="C22" s="35"/>
    </row>
    <row r="23" spans="1:3" ht="15.6" x14ac:dyDescent="0.3">
      <c r="A23" s="18" t="s">
        <v>769</v>
      </c>
      <c r="B23" s="18" t="s">
        <v>67</v>
      </c>
      <c r="C23" s="35"/>
    </row>
    <row r="24" spans="1:3" ht="15.6" x14ac:dyDescent="0.3">
      <c r="A24" s="18" t="s">
        <v>770</v>
      </c>
      <c r="B24" s="18" t="s">
        <v>68</v>
      </c>
      <c r="C24" s="35"/>
    </row>
    <row r="25" spans="1:3" ht="15.6" x14ac:dyDescent="0.3">
      <c r="A25" s="18" t="s">
        <v>771</v>
      </c>
      <c r="B25" s="18" t="s">
        <v>69</v>
      </c>
      <c r="C25" s="35"/>
    </row>
    <row r="26" spans="1:3" ht="15.6" x14ac:dyDescent="0.3">
      <c r="A26" s="18" t="s">
        <v>772</v>
      </c>
      <c r="B26" s="18" t="s">
        <v>70</v>
      </c>
      <c r="C26" s="35"/>
    </row>
    <row r="27" spans="1:3" ht="15.6" x14ac:dyDescent="0.3">
      <c r="A27" s="18" t="s">
        <v>773</v>
      </c>
      <c r="B27" s="18" t="s">
        <v>71</v>
      </c>
      <c r="C27" s="35"/>
    </row>
    <row r="28" spans="1:3" ht="15.6" x14ac:dyDescent="0.3">
      <c r="A28" s="18" t="s">
        <v>774</v>
      </c>
      <c r="B28" s="18" t="s">
        <v>72</v>
      </c>
      <c r="C28" s="35"/>
    </row>
    <row r="29" spans="1:3" ht="15.6" x14ac:dyDescent="0.3">
      <c r="A29" s="18" t="s">
        <v>775</v>
      </c>
      <c r="B29" s="18" t="s">
        <v>73</v>
      </c>
      <c r="C29" s="35"/>
    </row>
    <row r="30" spans="1:3" ht="15.6" x14ac:dyDescent="0.3">
      <c r="A30" s="18" t="s">
        <v>776</v>
      </c>
      <c r="B30" s="18" t="s">
        <v>74</v>
      </c>
      <c r="C30" s="35"/>
    </row>
    <row r="31" spans="1:3" ht="15.6" x14ac:dyDescent="0.3">
      <c r="A31" s="18" t="s">
        <v>777</v>
      </c>
      <c r="B31" s="18" t="s">
        <v>75</v>
      </c>
      <c r="C31" s="35"/>
    </row>
    <row r="32" spans="1:3" ht="15.6" x14ac:dyDescent="0.3">
      <c r="A32" s="18" t="s">
        <v>778</v>
      </c>
      <c r="B32" s="18" t="s">
        <v>76</v>
      </c>
      <c r="C32" s="35"/>
    </row>
    <row r="33" spans="1:3" ht="15.6" x14ac:dyDescent="0.3">
      <c r="A33" s="18" t="s">
        <v>779</v>
      </c>
      <c r="B33" s="18" t="s">
        <v>77</v>
      </c>
      <c r="C33" s="35"/>
    </row>
    <row r="34" spans="1:3" ht="15.6" x14ac:dyDescent="0.3">
      <c r="A34" s="18" t="s">
        <v>780</v>
      </c>
      <c r="B34" s="18" t="s">
        <v>78</v>
      </c>
      <c r="C34" s="35"/>
    </row>
    <row r="35" spans="1:3" ht="15.6" x14ac:dyDescent="0.3">
      <c r="A35" s="18" t="s">
        <v>781</v>
      </c>
      <c r="B35" s="18" t="s">
        <v>79</v>
      </c>
      <c r="C35" s="35"/>
    </row>
    <row r="36" spans="1:3" ht="15.6" x14ac:dyDescent="0.3">
      <c r="A36" s="18" t="s">
        <v>782</v>
      </c>
      <c r="B36" s="18" t="s">
        <v>80</v>
      </c>
      <c r="C36" s="35"/>
    </row>
    <row r="37" spans="1:3" ht="15.6" x14ac:dyDescent="0.3">
      <c r="A37" s="18" t="s">
        <v>783</v>
      </c>
      <c r="B37" s="18" t="s">
        <v>81</v>
      </c>
      <c r="C37" s="35"/>
    </row>
    <row r="38" spans="1:3" ht="15.6" x14ac:dyDescent="0.3">
      <c r="A38" s="18" t="s">
        <v>784</v>
      </c>
      <c r="B38" s="18" t="s">
        <v>82</v>
      </c>
      <c r="C38" s="35"/>
    </row>
    <row r="39" spans="1:3" ht="15.6" x14ac:dyDescent="0.3">
      <c r="A39" s="18" t="s">
        <v>785</v>
      </c>
      <c r="B39" s="18" t="s">
        <v>83</v>
      </c>
      <c r="C39" s="35"/>
    </row>
    <row r="40" spans="1:3" ht="15.6" x14ac:dyDescent="0.3">
      <c r="A40" s="18" t="s">
        <v>786</v>
      </c>
      <c r="B40" s="18" t="s">
        <v>84</v>
      </c>
      <c r="C40" s="35"/>
    </row>
    <row r="41" spans="1:3" ht="15.6" x14ac:dyDescent="0.3">
      <c r="A41" s="18" t="s">
        <v>787</v>
      </c>
      <c r="B41" s="18" t="s">
        <v>85</v>
      </c>
      <c r="C41" s="35"/>
    </row>
    <row r="42" spans="1:3" ht="15.6" x14ac:dyDescent="0.3">
      <c r="A42" s="18" t="s">
        <v>788</v>
      </c>
      <c r="B42" s="18" t="s">
        <v>86</v>
      </c>
      <c r="C42" s="35"/>
    </row>
    <row r="43" spans="1:3" ht="15.6" x14ac:dyDescent="0.3">
      <c r="A43" s="18" t="s">
        <v>789</v>
      </c>
      <c r="B43" s="18" t="s">
        <v>87</v>
      </c>
      <c r="C43" s="35"/>
    </row>
    <row r="44" spans="1:3" ht="15.6" x14ac:dyDescent="0.3">
      <c r="A44" s="18" t="s">
        <v>790</v>
      </c>
      <c r="B44" s="18" t="s">
        <v>88</v>
      </c>
      <c r="C44" s="35"/>
    </row>
    <row r="45" spans="1:3" ht="15.6" x14ac:dyDescent="0.3">
      <c r="A45" s="18" t="s">
        <v>764</v>
      </c>
      <c r="B45" s="18" t="s">
        <v>89</v>
      </c>
      <c r="C45" s="35" t="s">
        <v>101</v>
      </c>
    </row>
    <row r="46" spans="1:3" ht="15.6" x14ac:dyDescent="0.3">
      <c r="A46" s="18" t="s">
        <v>765</v>
      </c>
      <c r="B46" s="18" t="s">
        <v>90</v>
      </c>
      <c r="C46" s="35"/>
    </row>
    <row r="47" spans="1:3" ht="15.6" x14ac:dyDescent="0.3">
      <c r="A47" s="18" t="s">
        <v>766</v>
      </c>
      <c r="B47" s="18" t="s">
        <v>91</v>
      </c>
      <c r="C47" s="35"/>
    </row>
    <row r="48" spans="1:3" ht="15.6" x14ac:dyDescent="0.3">
      <c r="A48" s="25" t="s">
        <v>767</v>
      </c>
      <c r="B48" s="18" t="s">
        <v>92</v>
      </c>
      <c r="C48" s="35"/>
    </row>
    <row r="49" spans="1:3" ht="15.6" x14ac:dyDescent="0.3">
      <c r="A49" s="18" t="s">
        <v>768</v>
      </c>
      <c r="B49" s="18" t="s">
        <v>93</v>
      </c>
      <c r="C49" s="35"/>
    </row>
    <row r="50" spans="1:3" ht="15.6" x14ac:dyDescent="0.3">
      <c r="A50" s="18" t="s">
        <v>769</v>
      </c>
      <c r="B50" s="18" t="s">
        <v>94</v>
      </c>
      <c r="C50" s="35"/>
    </row>
    <row r="51" spans="1:3" ht="15.6" x14ac:dyDescent="0.3">
      <c r="A51" s="18" t="s">
        <v>770</v>
      </c>
      <c r="B51" s="18" t="s">
        <v>95</v>
      </c>
      <c r="C51" s="35"/>
    </row>
    <row r="52" spans="1:3" ht="15.6" x14ac:dyDescent="0.3">
      <c r="A52" s="18" t="s">
        <v>771</v>
      </c>
      <c r="B52" s="18" t="s">
        <v>96</v>
      </c>
      <c r="C52" s="35"/>
    </row>
    <row r="53" spans="1:3" ht="15.6" x14ac:dyDescent="0.3">
      <c r="A53" s="18" t="s">
        <v>772</v>
      </c>
      <c r="B53" s="18" t="s">
        <v>97</v>
      </c>
      <c r="C53" s="35"/>
    </row>
    <row r="54" spans="1:3" ht="15.6" x14ac:dyDescent="0.3">
      <c r="A54" s="18" t="s">
        <v>773</v>
      </c>
      <c r="B54" s="18" t="s">
        <v>98</v>
      </c>
      <c r="C54" s="35"/>
    </row>
    <row r="55" spans="1:3" x14ac:dyDescent="0.3">
      <c r="A55" s="33" t="s">
        <v>108</v>
      </c>
      <c r="B55" s="33"/>
    </row>
    <row r="56" spans="1:3" ht="15.6" x14ac:dyDescent="0.3">
      <c r="B56" s="18" t="s">
        <v>105</v>
      </c>
    </row>
    <row r="57" spans="1:3" ht="15.6" x14ac:dyDescent="0.3">
      <c r="A57" s="18" t="s">
        <v>791</v>
      </c>
      <c r="B57" s="18" t="s">
        <v>109</v>
      </c>
      <c r="C57" s="35" t="s">
        <v>100</v>
      </c>
    </row>
    <row r="58" spans="1:3" ht="15.6" x14ac:dyDescent="0.3">
      <c r="A58" s="18" t="s">
        <v>792</v>
      </c>
      <c r="B58" s="18" t="s">
        <v>110</v>
      </c>
      <c r="C58" s="35"/>
    </row>
    <row r="59" spans="1:3" ht="15.6" x14ac:dyDescent="0.3">
      <c r="A59" s="18" t="s">
        <v>793</v>
      </c>
      <c r="B59" s="18" t="s">
        <v>111</v>
      </c>
      <c r="C59" s="35"/>
    </row>
    <row r="60" spans="1:3" ht="15.6" x14ac:dyDescent="0.3">
      <c r="A60" s="25" t="s">
        <v>794</v>
      </c>
      <c r="B60" s="18" t="s">
        <v>112</v>
      </c>
      <c r="C60" s="35"/>
    </row>
    <row r="61" spans="1:3" ht="15.6" x14ac:dyDescent="0.3">
      <c r="A61" s="18" t="s">
        <v>795</v>
      </c>
      <c r="B61" s="18" t="s">
        <v>113</v>
      </c>
      <c r="C61" s="35"/>
    </row>
    <row r="62" spans="1:3" ht="15.6" x14ac:dyDescent="0.3">
      <c r="A62" s="18" t="s">
        <v>796</v>
      </c>
      <c r="B62" s="18" t="s">
        <v>114</v>
      </c>
      <c r="C62" s="35"/>
    </row>
    <row r="63" spans="1:3" ht="15.6" x14ac:dyDescent="0.3">
      <c r="A63" s="18" t="s">
        <v>797</v>
      </c>
      <c r="B63" s="18" t="s">
        <v>115</v>
      </c>
      <c r="C63" s="35"/>
    </row>
    <row r="64" spans="1:3" ht="15.6" x14ac:dyDescent="0.3">
      <c r="A64" s="18" t="s">
        <v>798</v>
      </c>
      <c r="B64" s="18" t="s">
        <v>116</v>
      </c>
      <c r="C64" s="35"/>
    </row>
    <row r="65" spans="1:3" ht="15.6" x14ac:dyDescent="0.3">
      <c r="A65" s="18" t="s">
        <v>799</v>
      </c>
      <c r="B65" s="18" t="s">
        <v>117</v>
      </c>
      <c r="C65" s="35"/>
    </row>
    <row r="66" spans="1:3" ht="15.6" x14ac:dyDescent="0.3">
      <c r="A66" s="18" t="s">
        <v>800</v>
      </c>
      <c r="B66" s="18" t="s">
        <v>118</v>
      </c>
      <c r="C66" s="35"/>
    </row>
    <row r="67" spans="1:3" ht="15.6" x14ac:dyDescent="0.3">
      <c r="A67" s="18" t="s">
        <v>801</v>
      </c>
      <c r="B67" s="18" t="s">
        <v>119</v>
      </c>
      <c r="C67" s="35"/>
    </row>
    <row r="68" spans="1:3" ht="15.6" x14ac:dyDescent="0.3">
      <c r="A68" s="18" t="s">
        <v>802</v>
      </c>
      <c r="B68" s="18" t="s">
        <v>120</v>
      </c>
      <c r="C68" s="35"/>
    </row>
    <row r="69" spans="1:3" ht="15.6" x14ac:dyDescent="0.3">
      <c r="A69" s="18" t="s">
        <v>803</v>
      </c>
      <c r="B69" s="18" t="s">
        <v>121</v>
      </c>
      <c r="C69" s="35"/>
    </row>
    <row r="70" spans="1:3" ht="15.6" x14ac:dyDescent="0.3">
      <c r="A70" s="18" t="s">
        <v>804</v>
      </c>
      <c r="B70" s="18" t="s">
        <v>122</v>
      </c>
      <c r="C70" s="35"/>
    </row>
    <row r="71" spans="1:3" ht="15.6" x14ac:dyDescent="0.3">
      <c r="A71" s="18" t="s">
        <v>805</v>
      </c>
      <c r="B71" s="18" t="s">
        <v>123</v>
      </c>
      <c r="C71" s="35"/>
    </row>
    <row r="72" spans="1:3" ht="15.6" x14ac:dyDescent="0.3">
      <c r="A72" s="18" t="s">
        <v>806</v>
      </c>
      <c r="B72" s="18" t="s">
        <v>124</v>
      </c>
      <c r="C72" s="35"/>
    </row>
    <row r="73" spans="1:3" ht="15.6" x14ac:dyDescent="0.3">
      <c r="A73" s="18" t="s">
        <v>807</v>
      </c>
      <c r="B73" s="18" t="s">
        <v>125</v>
      </c>
      <c r="C73" s="35"/>
    </row>
    <row r="74" spans="1:3" ht="15.6" x14ac:dyDescent="0.3">
      <c r="A74" s="18" t="s">
        <v>808</v>
      </c>
      <c r="B74" s="18" t="s">
        <v>126</v>
      </c>
      <c r="C74" s="35"/>
    </row>
    <row r="75" spans="1:3" ht="15.6" x14ac:dyDescent="0.3">
      <c r="A75" s="18" t="s">
        <v>809</v>
      </c>
      <c r="B75" s="18" t="s">
        <v>127</v>
      </c>
      <c r="C75" s="35"/>
    </row>
    <row r="76" spans="1:3" ht="15.6" x14ac:dyDescent="0.3">
      <c r="A76" s="18" t="s">
        <v>810</v>
      </c>
      <c r="B76" s="18" t="s">
        <v>128</v>
      </c>
      <c r="C76" s="35"/>
    </row>
    <row r="77" spans="1:3" ht="15.6" x14ac:dyDescent="0.3">
      <c r="A77" s="18" t="s">
        <v>811</v>
      </c>
      <c r="B77" s="18" t="s">
        <v>129</v>
      </c>
      <c r="C77" s="35"/>
    </row>
    <row r="78" spans="1:3" ht="15.6" x14ac:dyDescent="0.3">
      <c r="A78" s="18" t="s">
        <v>812</v>
      </c>
      <c r="B78" s="18" t="s">
        <v>130</v>
      </c>
      <c r="C78" s="35"/>
    </row>
    <row r="79" spans="1:3" ht="15.6" x14ac:dyDescent="0.3">
      <c r="A79" s="18" t="s">
        <v>813</v>
      </c>
      <c r="B79" s="18" t="s">
        <v>131</v>
      </c>
      <c r="C79" s="35"/>
    </row>
    <row r="80" spans="1:3" ht="15.6" x14ac:dyDescent="0.3">
      <c r="A80" s="18" t="s">
        <v>814</v>
      </c>
      <c r="B80" s="18" t="s">
        <v>132</v>
      </c>
      <c r="C80" s="35"/>
    </row>
    <row r="81" spans="1:3" ht="15.6" x14ac:dyDescent="0.3">
      <c r="A81" s="18" t="s">
        <v>815</v>
      </c>
      <c r="B81" s="18" t="s">
        <v>133</v>
      </c>
      <c r="C81" s="35"/>
    </row>
    <row r="82" spans="1:3" ht="15.6" x14ac:dyDescent="0.3">
      <c r="A82" s="18" t="s">
        <v>816</v>
      </c>
      <c r="B82" s="18" t="s">
        <v>134</v>
      </c>
      <c r="C82" s="35"/>
    </row>
    <row r="83" spans="1:3" ht="15.6" x14ac:dyDescent="0.3">
      <c r="A83" s="18" t="s">
        <v>817</v>
      </c>
      <c r="B83" s="18" t="s">
        <v>135</v>
      </c>
      <c r="C83" s="35"/>
    </row>
    <row r="84" spans="1:3" ht="15.6" x14ac:dyDescent="0.3">
      <c r="A84" s="18" t="s">
        <v>791</v>
      </c>
      <c r="B84" s="18" t="s">
        <v>136</v>
      </c>
      <c r="C84" s="35" t="s">
        <v>101</v>
      </c>
    </row>
    <row r="85" spans="1:3" ht="15.6" x14ac:dyDescent="0.3">
      <c r="A85" s="18" t="s">
        <v>792</v>
      </c>
      <c r="B85" s="18" t="s">
        <v>137</v>
      </c>
      <c r="C85" s="35"/>
    </row>
    <row r="86" spans="1:3" ht="15.6" x14ac:dyDescent="0.3">
      <c r="A86" s="18" t="s">
        <v>793</v>
      </c>
      <c r="B86" s="18" t="s">
        <v>138</v>
      </c>
      <c r="C86" s="35"/>
    </row>
    <row r="87" spans="1:3" ht="15.6" x14ac:dyDescent="0.3">
      <c r="A87" s="25" t="s">
        <v>794</v>
      </c>
      <c r="B87" s="18" t="s">
        <v>139</v>
      </c>
      <c r="C87" s="35"/>
    </row>
    <row r="88" spans="1:3" ht="15.6" x14ac:dyDescent="0.3">
      <c r="A88" s="18" t="s">
        <v>795</v>
      </c>
      <c r="B88" s="18" t="s">
        <v>140</v>
      </c>
      <c r="C88" s="35"/>
    </row>
    <row r="89" spans="1:3" ht="15.6" x14ac:dyDescent="0.3">
      <c r="A89" s="18" t="s">
        <v>796</v>
      </c>
      <c r="B89" s="18" t="s">
        <v>141</v>
      </c>
      <c r="C89" s="35"/>
    </row>
    <row r="90" spans="1:3" ht="15.6" x14ac:dyDescent="0.3">
      <c r="A90" s="18" t="s">
        <v>797</v>
      </c>
      <c r="B90" s="18" t="s">
        <v>142</v>
      </c>
      <c r="C90" s="35"/>
    </row>
    <row r="91" spans="1:3" ht="15.6" x14ac:dyDescent="0.3">
      <c r="A91" s="18" t="s">
        <v>798</v>
      </c>
      <c r="B91" s="18" t="s">
        <v>143</v>
      </c>
      <c r="C91" s="35"/>
    </row>
    <row r="92" spans="1:3" ht="15.6" x14ac:dyDescent="0.3">
      <c r="A92" s="18" t="s">
        <v>799</v>
      </c>
      <c r="B92" s="18" t="s">
        <v>144</v>
      </c>
      <c r="C92" s="35"/>
    </row>
    <row r="93" spans="1:3" ht="15.6" x14ac:dyDescent="0.3">
      <c r="A93" s="18" t="s">
        <v>800</v>
      </c>
      <c r="B93" s="18" t="s">
        <v>145</v>
      </c>
      <c r="C93" s="35"/>
    </row>
    <row r="94" spans="1:3" x14ac:dyDescent="0.3">
      <c r="A94" s="33" t="s">
        <v>146</v>
      </c>
      <c r="B94" s="33"/>
    </row>
    <row r="95" spans="1:3" ht="15.6" x14ac:dyDescent="0.3">
      <c r="A95" s="18" t="s">
        <v>8</v>
      </c>
      <c r="B95" s="18" t="s">
        <v>150</v>
      </c>
    </row>
    <row r="96" spans="1:3" ht="15.6" x14ac:dyDescent="0.3">
      <c r="A96" s="18" t="s">
        <v>147</v>
      </c>
      <c r="B96" s="18" t="s">
        <v>151</v>
      </c>
    </row>
    <row r="97" spans="1:2" ht="15.6" x14ac:dyDescent="0.3">
      <c r="A97" s="18" t="s">
        <v>148</v>
      </c>
      <c r="B97" s="18" t="s">
        <v>152</v>
      </c>
    </row>
    <row r="98" spans="1:2" ht="15.6" x14ac:dyDescent="0.3">
      <c r="A98" s="18" t="s">
        <v>149</v>
      </c>
      <c r="B98" s="18" t="s">
        <v>153</v>
      </c>
    </row>
    <row r="99" spans="1:2" ht="15.6" x14ac:dyDescent="0.3">
      <c r="A99" s="36" t="s">
        <v>664</v>
      </c>
      <c r="B99" s="36"/>
    </row>
    <row r="100" spans="1:2" x14ac:dyDescent="0.3">
      <c r="A100" s="21" t="s">
        <v>665</v>
      </c>
      <c r="B100" s="21" t="s">
        <v>666</v>
      </c>
    </row>
    <row r="101" spans="1:2" x14ac:dyDescent="0.3">
      <c r="A101" s="21" t="s">
        <v>667</v>
      </c>
      <c r="B101" s="21" t="s">
        <v>668</v>
      </c>
    </row>
    <row r="102" spans="1:2" x14ac:dyDescent="0.3">
      <c r="A102" s="21" t="s">
        <v>669</v>
      </c>
      <c r="B102" s="21" t="s">
        <v>670</v>
      </c>
    </row>
    <row r="103" spans="1:2" x14ac:dyDescent="0.3">
      <c r="A103" s="21" t="s">
        <v>671</v>
      </c>
      <c r="B103" s="21" t="s">
        <v>672</v>
      </c>
    </row>
    <row r="104" spans="1:2" x14ac:dyDescent="0.3">
      <c r="A104" s="21" t="s">
        <v>35</v>
      </c>
      <c r="B104" s="21" t="s">
        <v>673</v>
      </c>
    </row>
    <row r="105" spans="1:2" x14ac:dyDescent="0.3">
      <c r="A105" s="21" t="s">
        <v>674</v>
      </c>
      <c r="B105" s="21" t="s">
        <v>675</v>
      </c>
    </row>
    <row r="106" spans="1:2" x14ac:dyDescent="0.3">
      <c r="A106" s="21" t="s">
        <v>676</v>
      </c>
      <c r="B106" s="21" t="s">
        <v>677</v>
      </c>
    </row>
    <row r="107" spans="1:2" x14ac:dyDescent="0.3">
      <c r="A107" s="21" t="s">
        <v>678</v>
      </c>
      <c r="B107" s="21" t="s">
        <v>679</v>
      </c>
    </row>
    <row r="108" spans="1:2" x14ac:dyDescent="0.3">
      <c r="A108" s="21" t="s">
        <v>680</v>
      </c>
      <c r="B108" s="21" t="s">
        <v>681</v>
      </c>
    </row>
    <row r="109" spans="1:2" x14ac:dyDescent="0.3">
      <c r="A109" s="21" t="s">
        <v>682</v>
      </c>
      <c r="B109" s="21" t="s">
        <v>683</v>
      </c>
    </row>
    <row r="110" spans="1:2" x14ac:dyDescent="0.3">
      <c r="A110" s="21" t="s">
        <v>684</v>
      </c>
      <c r="B110" s="21" t="s">
        <v>685</v>
      </c>
    </row>
    <row r="111" spans="1:2" x14ac:dyDescent="0.3">
      <c r="A111" s="21" t="s">
        <v>686</v>
      </c>
      <c r="B111" s="21" t="s">
        <v>687</v>
      </c>
    </row>
    <row r="112" spans="1:2" x14ac:dyDescent="0.3">
      <c r="A112" s="21" t="s">
        <v>688</v>
      </c>
      <c r="B112" s="21" t="s">
        <v>689</v>
      </c>
    </row>
    <row r="113" spans="1:2" x14ac:dyDescent="0.3">
      <c r="A113" s="21" t="s">
        <v>690</v>
      </c>
      <c r="B113" s="21" t="s">
        <v>691</v>
      </c>
    </row>
    <row r="114" spans="1:2" x14ac:dyDescent="0.3">
      <c r="A114" s="21" t="s">
        <v>692</v>
      </c>
      <c r="B114" s="21" t="s">
        <v>693</v>
      </c>
    </row>
    <row r="115" spans="1:2" x14ac:dyDescent="0.3">
      <c r="A115" s="21" t="s">
        <v>694</v>
      </c>
      <c r="B115" s="21" t="s">
        <v>695</v>
      </c>
    </row>
    <row r="116" spans="1:2" x14ac:dyDescent="0.3">
      <c r="A116" s="21" t="s">
        <v>696</v>
      </c>
      <c r="B116" s="21" t="s">
        <v>697</v>
      </c>
    </row>
    <row r="117" spans="1:2" x14ac:dyDescent="0.3">
      <c r="A117" s="21" t="s">
        <v>698</v>
      </c>
      <c r="B117" s="21" t="s">
        <v>699</v>
      </c>
    </row>
    <row r="118" spans="1:2" x14ac:dyDescent="0.3">
      <c r="A118" s="21" t="s">
        <v>700</v>
      </c>
      <c r="B118" s="21" t="s">
        <v>701</v>
      </c>
    </row>
    <row r="119" spans="1:2" x14ac:dyDescent="0.3">
      <c r="A119" s="21" t="s">
        <v>702</v>
      </c>
      <c r="B119" s="21" t="s">
        <v>703</v>
      </c>
    </row>
    <row r="120" spans="1:2" x14ac:dyDescent="0.3">
      <c r="A120" s="21" t="s">
        <v>704</v>
      </c>
      <c r="B120" s="21" t="s">
        <v>705</v>
      </c>
    </row>
    <row r="121" spans="1:2" x14ac:dyDescent="0.3">
      <c r="A121" s="21" t="s">
        <v>706</v>
      </c>
      <c r="B121" s="21" t="s">
        <v>707</v>
      </c>
    </row>
    <row r="122" spans="1:2" x14ac:dyDescent="0.3">
      <c r="A122" s="21" t="s">
        <v>708</v>
      </c>
      <c r="B122" s="21" t="s">
        <v>709</v>
      </c>
    </row>
    <row r="123" spans="1:2" x14ac:dyDescent="0.3">
      <c r="A123" s="21" t="s">
        <v>710</v>
      </c>
      <c r="B123" s="21" t="s">
        <v>711</v>
      </c>
    </row>
    <row r="124" spans="1:2" x14ac:dyDescent="0.3">
      <c r="A124" s="21" t="s">
        <v>712</v>
      </c>
      <c r="B124" s="21" t="s">
        <v>713</v>
      </c>
    </row>
    <row r="125" spans="1:2" x14ac:dyDescent="0.3">
      <c r="A125" s="21" t="s">
        <v>714</v>
      </c>
      <c r="B125" s="21" t="s">
        <v>715</v>
      </c>
    </row>
    <row r="126" spans="1:2" x14ac:dyDescent="0.3">
      <c r="A126" s="21" t="s">
        <v>716</v>
      </c>
      <c r="B126" s="21" t="s">
        <v>717</v>
      </c>
    </row>
    <row r="127" spans="1:2" x14ac:dyDescent="0.3">
      <c r="A127" s="21" t="s">
        <v>718</v>
      </c>
      <c r="B127" s="21" t="s">
        <v>719</v>
      </c>
    </row>
    <row r="128" spans="1:2" x14ac:dyDescent="0.3">
      <c r="A128" s="21" t="s">
        <v>720</v>
      </c>
      <c r="B128" s="21" t="s">
        <v>721</v>
      </c>
    </row>
    <row r="129" spans="1:2" x14ac:dyDescent="0.3">
      <c r="A129" s="21" t="s">
        <v>722</v>
      </c>
      <c r="B129" s="21" t="s">
        <v>723</v>
      </c>
    </row>
    <row r="130" spans="1:2" x14ac:dyDescent="0.3">
      <c r="A130" s="21" t="s">
        <v>724</v>
      </c>
      <c r="B130" s="21" t="s">
        <v>725</v>
      </c>
    </row>
    <row r="131" spans="1:2" x14ac:dyDescent="0.3">
      <c r="A131" s="21" t="s">
        <v>726</v>
      </c>
      <c r="B131" s="21" t="s">
        <v>727</v>
      </c>
    </row>
    <row r="132" spans="1:2" x14ac:dyDescent="0.3">
      <c r="A132" s="21" t="s">
        <v>728</v>
      </c>
      <c r="B132" s="21" t="s">
        <v>729</v>
      </c>
    </row>
    <row r="133" spans="1:2" ht="15.6" x14ac:dyDescent="0.3">
      <c r="A133" s="18"/>
      <c r="B133" s="18"/>
    </row>
    <row r="134" spans="1:2" x14ac:dyDescent="0.3">
      <c r="A134" s="33" t="s">
        <v>162</v>
      </c>
      <c r="B134" s="33"/>
    </row>
    <row r="135" spans="1:2" ht="15.6" x14ac:dyDescent="0.3">
      <c r="A135" s="20" t="s">
        <v>10</v>
      </c>
      <c r="B135" s="20" t="s">
        <v>369</v>
      </c>
    </row>
    <row r="136" spans="1:2" ht="15.6" x14ac:dyDescent="0.3">
      <c r="A136" s="20" t="s">
        <v>191</v>
      </c>
      <c r="B136" s="20" t="s">
        <v>192</v>
      </c>
    </row>
    <row r="137" spans="1:2" ht="15.6" x14ac:dyDescent="0.3">
      <c r="A137" s="20" t="s">
        <v>163</v>
      </c>
      <c r="B137" s="20" t="s">
        <v>164</v>
      </c>
    </row>
    <row r="138" spans="1:2" ht="15.6" x14ac:dyDescent="0.3">
      <c r="A138" s="20" t="s">
        <v>165</v>
      </c>
      <c r="B138" s="20" t="s">
        <v>166</v>
      </c>
    </row>
    <row r="139" spans="1:2" ht="15.6" x14ac:dyDescent="0.3">
      <c r="A139" s="20" t="s">
        <v>167</v>
      </c>
      <c r="B139" s="20" t="s">
        <v>168</v>
      </c>
    </row>
    <row r="140" spans="1:2" ht="15.6" x14ac:dyDescent="0.3">
      <c r="A140" s="20" t="s">
        <v>169</v>
      </c>
      <c r="B140" s="20" t="s">
        <v>170</v>
      </c>
    </row>
    <row r="141" spans="1:2" ht="15.6" x14ac:dyDescent="0.3">
      <c r="A141" s="20" t="s">
        <v>171</v>
      </c>
      <c r="B141" s="20" t="s">
        <v>172</v>
      </c>
    </row>
    <row r="142" spans="1:2" ht="15.6" x14ac:dyDescent="0.3">
      <c r="A142" s="20" t="s">
        <v>173</v>
      </c>
      <c r="B142" s="20" t="s">
        <v>174</v>
      </c>
    </row>
    <row r="143" spans="1:2" ht="15.6" x14ac:dyDescent="0.3">
      <c r="A143" s="20" t="s">
        <v>175</v>
      </c>
      <c r="B143" s="20" t="s">
        <v>176</v>
      </c>
    </row>
    <row r="144" spans="1:2" ht="15.6" x14ac:dyDescent="0.3">
      <c r="A144" s="20" t="s">
        <v>177</v>
      </c>
      <c r="B144" s="20" t="s">
        <v>178</v>
      </c>
    </row>
    <row r="145" spans="1:2" ht="15.6" x14ac:dyDescent="0.3">
      <c r="A145" s="20" t="s">
        <v>179</v>
      </c>
      <c r="B145" s="20" t="s">
        <v>180</v>
      </c>
    </row>
    <row r="146" spans="1:2" ht="15.6" x14ac:dyDescent="0.3">
      <c r="A146" s="20" t="s">
        <v>181</v>
      </c>
      <c r="B146" s="20" t="s">
        <v>182</v>
      </c>
    </row>
    <row r="147" spans="1:2" ht="15.6" x14ac:dyDescent="0.3">
      <c r="A147" s="20" t="s">
        <v>183</v>
      </c>
      <c r="B147" s="20" t="s">
        <v>184</v>
      </c>
    </row>
    <row r="148" spans="1:2" ht="15.6" x14ac:dyDescent="0.3">
      <c r="A148" s="20" t="s">
        <v>185</v>
      </c>
      <c r="B148" s="20" t="s">
        <v>186</v>
      </c>
    </row>
    <row r="149" spans="1:2" ht="15.6" x14ac:dyDescent="0.3">
      <c r="A149" s="20" t="s">
        <v>187</v>
      </c>
      <c r="B149" s="20" t="s">
        <v>188</v>
      </c>
    </row>
    <row r="150" spans="1:2" ht="15.6" x14ac:dyDescent="0.3">
      <c r="A150" s="20" t="s">
        <v>189</v>
      </c>
      <c r="B150" s="20" t="s">
        <v>190</v>
      </c>
    </row>
    <row r="151" spans="1:2" ht="15.6" x14ac:dyDescent="0.3">
      <c r="A151" s="20" t="s">
        <v>193</v>
      </c>
      <c r="B151" s="20" t="s">
        <v>194</v>
      </c>
    </row>
    <row r="152" spans="1:2" ht="15.6" x14ac:dyDescent="0.3">
      <c r="A152" s="20" t="s">
        <v>195</v>
      </c>
      <c r="B152" s="20" t="s">
        <v>196</v>
      </c>
    </row>
    <row r="153" spans="1:2" ht="15.6" x14ac:dyDescent="0.3">
      <c r="A153" s="20" t="s">
        <v>197</v>
      </c>
      <c r="B153" s="20" t="s">
        <v>198</v>
      </c>
    </row>
    <row r="154" spans="1:2" ht="15.6" x14ac:dyDescent="0.3">
      <c r="A154" s="20" t="s">
        <v>199</v>
      </c>
      <c r="B154" s="20" t="s">
        <v>200</v>
      </c>
    </row>
    <row r="155" spans="1:2" ht="15.6" x14ac:dyDescent="0.3">
      <c r="A155" s="20" t="s">
        <v>201</v>
      </c>
      <c r="B155" s="20" t="s">
        <v>202</v>
      </c>
    </row>
    <row r="156" spans="1:2" ht="15.6" x14ac:dyDescent="0.3">
      <c r="A156" s="20" t="s">
        <v>203</v>
      </c>
      <c r="B156" s="20" t="s">
        <v>204</v>
      </c>
    </row>
    <row r="157" spans="1:2" ht="15.6" x14ac:dyDescent="0.3">
      <c r="A157" s="20" t="s">
        <v>205</v>
      </c>
      <c r="B157" s="20" t="s">
        <v>206</v>
      </c>
    </row>
    <row r="158" spans="1:2" ht="15.6" x14ac:dyDescent="0.3">
      <c r="A158" s="20" t="s">
        <v>207</v>
      </c>
      <c r="B158" s="20" t="s">
        <v>208</v>
      </c>
    </row>
    <row r="159" spans="1:2" ht="15.6" x14ac:dyDescent="0.3">
      <c r="A159" s="20" t="s">
        <v>209</v>
      </c>
      <c r="B159" s="20" t="s">
        <v>210</v>
      </c>
    </row>
    <row r="160" spans="1:2" ht="15.6" x14ac:dyDescent="0.3">
      <c r="A160" s="20" t="s">
        <v>211</v>
      </c>
      <c r="B160" s="20" t="s">
        <v>212</v>
      </c>
    </row>
    <row r="161" spans="1:2" ht="15.6" x14ac:dyDescent="0.3">
      <c r="A161" s="20" t="s">
        <v>213</v>
      </c>
      <c r="B161" s="20" t="s">
        <v>214</v>
      </c>
    </row>
    <row r="162" spans="1:2" ht="15.6" x14ac:dyDescent="0.3">
      <c r="A162" s="20" t="s">
        <v>215</v>
      </c>
      <c r="B162" s="20" t="s">
        <v>216</v>
      </c>
    </row>
    <row r="163" spans="1:2" ht="15.6" x14ac:dyDescent="0.3">
      <c r="A163" s="20" t="s">
        <v>217</v>
      </c>
      <c r="B163" s="20" t="s">
        <v>218</v>
      </c>
    </row>
    <row r="164" spans="1:2" ht="15.6" x14ac:dyDescent="0.3">
      <c r="A164" s="20" t="s">
        <v>219</v>
      </c>
      <c r="B164" s="20" t="s">
        <v>220</v>
      </c>
    </row>
    <row r="165" spans="1:2" ht="15.6" x14ac:dyDescent="0.3">
      <c r="A165" s="20" t="s">
        <v>221</v>
      </c>
      <c r="B165" s="20" t="s">
        <v>222</v>
      </c>
    </row>
    <row r="166" spans="1:2" ht="15.6" x14ac:dyDescent="0.3">
      <c r="A166" s="20" t="s">
        <v>223</v>
      </c>
      <c r="B166" s="20" t="s">
        <v>224</v>
      </c>
    </row>
    <row r="167" spans="1:2" ht="15.6" x14ac:dyDescent="0.3">
      <c r="A167" s="20" t="s">
        <v>225</v>
      </c>
      <c r="B167" s="20" t="s">
        <v>226</v>
      </c>
    </row>
    <row r="168" spans="1:2" ht="15.6" x14ac:dyDescent="0.3">
      <c r="A168" s="20" t="s">
        <v>227</v>
      </c>
      <c r="B168" s="20" t="s">
        <v>228</v>
      </c>
    </row>
    <row r="169" spans="1:2" ht="15.6" x14ac:dyDescent="0.3">
      <c r="A169" s="20" t="s">
        <v>229</v>
      </c>
      <c r="B169" s="20" t="s">
        <v>230</v>
      </c>
    </row>
    <row r="170" spans="1:2" ht="15.6" x14ac:dyDescent="0.3">
      <c r="A170" s="20" t="s">
        <v>231</v>
      </c>
      <c r="B170" s="20" t="s">
        <v>232</v>
      </c>
    </row>
    <row r="171" spans="1:2" ht="15.6" x14ac:dyDescent="0.3">
      <c r="A171" s="20" t="s">
        <v>233</v>
      </c>
      <c r="B171" s="20" t="s">
        <v>234</v>
      </c>
    </row>
    <row r="172" spans="1:2" ht="15.6" x14ac:dyDescent="0.3">
      <c r="A172" s="20" t="s">
        <v>235</v>
      </c>
      <c r="B172" s="20" t="s">
        <v>236</v>
      </c>
    </row>
    <row r="173" spans="1:2" ht="15.6" x14ac:dyDescent="0.3">
      <c r="A173" s="20" t="s">
        <v>237</v>
      </c>
      <c r="B173" s="20" t="s">
        <v>238</v>
      </c>
    </row>
    <row r="174" spans="1:2" ht="15.6" x14ac:dyDescent="0.3">
      <c r="A174" s="20" t="s">
        <v>239</v>
      </c>
      <c r="B174" s="20" t="s">
        <v>240</v>
      </c>
    </row>
    <row r="175" spans="1:2" ht="15.6" x14ac:dyDescent="0.3">
      <c r="A175" s="20" t="s">
        <v>241</v>
      </c>
      <c r="B175" s="20" t="s">
        <v>242</v>
      </c>
    </row>
    <row r="176" spans="1:2" ht="15.6" x14ac:dyDescent="0.3">
      <c r="A176" s="20" t="s">
        <v>243</v>
      </c>
      <c r="B176" s="20" t="s">
        <v>244</v>
      </c>
    </row>
    <row r="177" spans="1:2" ht="15.6" x14ac:dyDescent="0.3">
      <c r="A177" s="20" t="s">
        <v>245</v>
      </c>
      <c r="B177" s="20" t="s">
        <v>246</v>
      </c>
    </row>
    <row r="178" spans="1:2" ht="15.6" x14ac:dyDescent="0.3">
      <c r="A178" s="20" t="s">
        <v>247</v>
      </c>
      <c r="B178" s="20" t="s">
        <v>248</v>
      </c>
    </row>
    <row r="179" spans="1:2" ht="15.6" x14ac:dyDescent="0.3">
      <c r="A179" s="20" t="s">
        <v>249</v>
      </c>
      <c r="B179" s="20" t="s">
        <v>250</v>
      </c>
    </row>
    <row r="180" spans="1:2" ht="15.6" x14ac:dyDescent="0.3">
      <c r="A180" s="20" t="s">
        <v>251</v>
      </c>
      <c r="B180" s="20" t="s">
        <v>252</v>
      </c>
    </row>
    <row r="181" spans="1:2" ht="15.6" x14ac:dyDescent="0.3">
      <c r="A181" s="20" t="s">
        <v>253</v>
      </c>
      <c r="B181" s="20" t="s">
        <v>254</v>
      </c>
    </row>
    <row r="182" spans="1:2" ht="15.6" x14ac:dyDescent="0.3">
      <c r="A182" s="20" t="s">
        <v>255</v>
      </c>
      <c r="B182" s="20" t="s">
        <v>256</v>
      </c>
    </row>
    <row r="183" spans="1:2" ht="15.6" x14ac:dyDescent="0.3">
      <c r="A183" s="20" t="s">
        <v>257</v>
      </c>
      <c r="B183" s="20" t="s">
        <v>258</v>
      </c>
    </row>
    <row r="184" spans="1:2" ht="15.6" x14ac:dyDescent="0.3">
      <c r="A184" s="20" t="s">
        <v>259</v>
      </c>
      <c r="B184" s="20" t="s">
        <v>260</v>
      </c>
    </row>
    <row r="185" spans="1:2" ht="15.6" x14ac:dyDescent="0.3">
      <c r="A185" s="20" t="s">
        <v>261</v>
      </c>
      <c r="B185" s="20" t="s">
        <v>262</v>
      </c>
    </row>
    <row r="186" spans="1:2" ht="15.6" x14ac:dyDescent="0.3">
      <c r="A186" s="20" t="s">
        <v>263</v>
      </c>
      <c r="B186" s="20" t="s">
        <v>264</v>
      </c>
    </row>
    <row r="187" spans="1:2" ht="15.6" x14ac:dyDescent="0.3">
      <c r="A187" s="20" t="s">
        <v>265</v>
      </c>
      <c r="B187" s="20" t="s">
        <v>266</v>
      </c>
    </row>
    <row r="188" spans="1:2" ht="15.6" x14ac:dyDescent="0.3">
      <c r="A188" s="20" t="s">
        <v>267</v>
      </c>
      <c r="B188" s="20" t="s">
        <v>268</v>
      </c>
    </row>
    <row r="189" spans="1:2" ht="15.6" x14ac:dyDescent="0.3">
      <c r="A189" s="20" t="s">
        <v>269</v>
      </c>
      <c r="B189" s="20" t="s">
        <v>270</v>
      </c>
    </row>
    <row r="190" spans="1:2" ht="15.6" x14ac:dyDescent="0.3">
      <c r="A190" s="20" t="s">
        <v>271</v>
      </c>
      <c r="B190" s="20" t="s">
        <v>272</v>
      </c>
    </row>
    <row r="191" spans="1:2" ht="15.6" x14ac:dyDescent="0.3">
      <c r="A191" s="20" t="s">
        <v>273</v>
      </c>
      <c r="B191" s="20" t="s">
        <v>274</v>
      </c>
    </row>
    <row r="192" spans="1:2" ht="15.6" x14ac:dyDescent="0.3">
      <c r="A192" s="20" t="s">
        <v>275</v>
      </c>
      <c r="B192" s="20" t="s">
        <v>276</v>
      </c>
    </row>
    <row r="193" spans="1:2" ht="15.6" x14ac:dyDescent="0.3">
      <c r="A193" s="20" t="s">
        <v>277</v>
      </c>
      <c r="B193" s="20" t="s">
        <v>278</v>
      </c>
    </row>
    <row r="194" spans="1:2" ht="15.6" x14ac:dyDescent="0.3">
      <c r="A194" s="20" t="s">
        <v>279</v>
      </c>
      <c r="B194" s="20" t="s">
        <v>280</v>
      </c>
    </row>
    <row r="195" spans="1:2" ht="15.6" x14ac:dyDescent="0.3">
      <c r="A195" s="20" t="s">
        <v>281</v>
      </c>
      <c r="B195" s="20" t="s">
        <v>282</v>
      </c>
    </row>
    <row r="196" spans="1:2" ht="15.6" x14ac:dyDescent="0.3">
      <c r="A196" s="20" t="s">
        <v>283</v>
      </c>
      <c r="B196" s="20" t="s">
        <v>284</v>
      </c>
    </row>
    <row r="197" spans="1:2" ht="15.6" x14ac:dyDescent="0.3">
      <c r="A197" s="20" t="s">
        <v>285</v>
      </c>
      <c r="B197" s="20" t="s">
        <v>286</v>
      </c>
    </row>
    <row r="198" spans="1:2" ht="15.6" x14ac:dyDescent="0.3">
      <c r="A198" s="20" t="s">
        <v>287</v>
      </c>
      <c r="B198" s="20" t="s">
        <v>288</v>
      </c>
    </row>
    <row r="199" spans="1:2" ht="15.6" x14ac:dyDescent="0.3">
      <c r="A199" s="20" t="s">
        <v>289</v>
      </c>
      <c r="B199" s="20" t="s">
        <v>290</v>
      </c>
    </row>
    <row r="200" spans="1:2" ht="15.6" x14ac:dyDescent="0.3">
      <c r="A200" s="20" t="s">
        <v>291</v>
      </c>
      <c r="B200" s="20" t="s">
        <v>292</v>
      </c>
    </row>
    <row r="201" spans="1:2" ht="15.6" x14ac:dyDescent="0.3">
      <c r="A201" s="20" t="s">
        <v>293</v>
      </c>
      <c r="B201" s="20" t="s">
        <v>294</v>
      </c>
    </row>
    <row r="202" spans="1:2" ht="15.6" x14ac:dyDescent="0.3">
      <c r="A202" s="20" t="s">
        <v>295</v>
      </c>
      <c r="B202" s="20" t="s">
        <v>296</v>
      </c>
    </row>
    <row r="203" spans="1:2" ht="15.6" x14ac:dyDescent="0.3">
      <c r="A203" s="20" t="s">
        <v>297</v>
      </c>
      <c r="B203" s="20" t="s">
        <v>298</v>
      </c>
    </row>
    <row r="204" spans="1:2" ht="15.6" x14ac:dyDescent="0.3">
      <c r="A204" s="20" t="s">
        <v>299</v>
      </c>
      <c r="B204" s="20" t="s">
        <v>300</v>
      </c>
    </row>
    <row r="205" spans="1:2" ht="15.6" x14ac:dyDescent="0.3">
      <c r="A205" s="20" t="s">
        <v>301</v>
      </c>
      <c r="B205" s="20" t="s">
        <v>302</v>
      </c>
    </row>
    <row r="206" spans="1:2" ht="15.6" x14ac:dyDescent="0.3">
      <c r="A206" s="20" t="s">
        <v>303</v>
      </c>
      <c r="B206" s="20" t="s">
        <v>304</v>
      </c>
    </row>
    <row r="207" spans="1:2" ht="15.6" x14ac:dyDescent="0.3">
      <c r="A207" s="20" t="s">
        <v>305</v>
      </c>
      <c r="B207" s="20" t="s">
        <v>306</v>
      </c>
    </row>
    <row r="208" spans="1:2" ht="15.6" x14ac:dyDescent="0.3">
      <c r="A208" s="20" t="s">
        <v>307</v>
      </c>
      <c r="B208" s="20" t="s">
        <v>308</v>
      </c>
    </row>
    <row r="209" spans="1:2" ht="15.6" x14ac:dyDescent="0.3">
      <c r="A209" s="20" t="s">
        <v>309</v>
      </c>
      <c r="B209" s="20" t="s">
        <v>310</v>
      </c>
    </row>
    <row r="210" spans="1:2" ht="15.6" x14ac:dyDescent="0.3">
      <c r="A210" s="20" t="s">
        <v>311</v>
      </c>
      <c r="B210" s="20" t="s">
        <v>312</v>
      </c>
    </row>
    <row r="211" spans="1:2" ht="15.6" x14ac:dyDescent="0.3">
      <c r="A211" s="20" t="s">
        <v>313</v>
      </c>
      <c r="B211" s="20" t="s">
        <v>314</v>
      </c>
    </row>
    <row r="212" spans="1:2" ht="15.6" x14ac:dyDescent="0.3">
      <c r="A212" s="20" t="s">
        <v>315</v>
      </c>
      <c r="B212" s="20" t="s">
        <v>316</v>
      </c>
    </row>
    <row r="213" spans="1:2" ht="15.6" x14ac:dyDescent="0.3">
      <c r="A213" s="20" t="s">
        <v>317</v>
      </c>
      <c r="B213" s="20" t="s">
        <v>318</v>
      </c>
    </row>
    <row r="214" spans="1:2" ht="15.6" x14ac:dyDescent="0.3">
      <c r="A214" s="20" t="s">
        <v>319</v>
      </c>
      <c r="B214" s="20" t="s">
        <v>320</v>
      </c>
    </row>
    <row r="215" spans="1:2" ht="15.6" x14ac:dyDescent="0.3">
      <c r="A215" s="20" t="s">
        <v>321</v>
      </c>
      <c r="B215" s="20" t="s">
        <v>322</v>
      </c>
    </row>
    <row r="216" spans="1:2" ht="15.6" x14ac:dyDescent="0.3">
      <c r="A216" s="20" t="s">
        <v>323</v>
      </c>
      <c r="B216" s="20" t="s">
        <v>324</v>
      </c>
    </row>
    <row r="217" spans="1:2" ht="15.6" x14ac:dyDescent="0.3">
      <c r="A217" s="20" t="s">
        <v>325</v>
      </c>
      <c r="B217" s="20" t="s">
        <v>326</v>
      </c>
    </row>
    <row r="218" spans="1:2" ht="15.6" x14ac:dyDescent="0.3">
      <c r="A218" s="20" t="s">
        <v>327</v>
      </c>
      <c r="B218" s="20" t="s">
        <v>328</v>
      </c>
    </row>
    <row r="219" spans="1:2" ht="15.6" x14ac:dyDescent="0.3">
      <c r="A219" s="20" t="s">
        <v>329</v>
      </c>
      <c r="B219" s="20" t="s">
        <v>330</v>
      </c>
    </row>
    <row r="220" spans="1:2" ht="15.6" x14ac:dyDescent="0.3">
      <c r="A220" s="20" t="s">
        <v>331</v>
      </c>
      <c r="B220" s="20" t="s">
        <v>332</v>
      </c>
    </row>
    <row r="221" spans="1:2" ht="15.6" x14ac:dyDescent="0.3">
      <c r="A221" s="20" t="s">
        <v>333</v>
      </c>
      <c r="B221" s="20" t="s">
        <v>334</v>
      </c>
    </row>
    <row r="222" spans="1:2" ht="15.6" x14ac:dyDescent="0.3">
      <c r="A222" s="20" t="s">
        <v>335</v>
      </c>
      <c r="B222" s="20" t="s">
        <v>336</v>
      </c>
    </row>
    <row r="223" spans="1:2" ht="15.6" x14ac:dyDescent="0.3">
      <c r="A223" s="20" t="s">
        <v>337</v>
      </c>
      <c r="B223" s="20" t="s">
        <v>338</v>
      </c>
    </row>
    <row r="224" spans="1:2" ht="15.6" x14ac:dyDescent="0.3">
      <c r="A224" s="20" t="s">
        <v>339</v>
      </c>
      <c r="B224" s="20" t="s">
        <v>340</v>
      </c>
    </row>
    <row r="225" spans="1:2" ht="15.6" x14ac:dyDescent="0.3">
      <c r="A225" s="20" t="s">
        <v>341</v>
      </c>
      <c r="B225" s="20" t="s">
        <v>342</v>
      </c>
    </row>
    <row r="226" spans="1:2" ht="15.6" x14ac:dyDescent="0.3">
      <c r="A226" s="20" t="s">
        <v>343</v>
      </c>
      <c r="B226" s="20" t="s">
        <v>344</v>
      </c>
    </row>
    <row r="227" spans="1:2" ht="15.6" x14ac:dyDescent="0.3">
      <c r="A227" s="20" t="s">
        <v>345</v>
      </c>
      <c r="B227" s="20" t="s">
        <v>346</v>
      </c>
    </row>
    <row r="228" spans="1:2" ht="15.6" x14ac:dyDescent="0.3">
      <c r="A228" s="20" t="s">
        <v>347</v>
      </c>
      <c r="B228" s="20" t="s">
        <v>348</v>
      </c>
    </row>
    <row r="229" spans="1:2" ht="15.6" x14ac:dyDescent="0.3">
      <c r="A229" s="20" t="s">
        <v>349</v>
      </c>
      <c r="B229" s="20" t="s">
        <v>350</v>
      </c>
    </row>
    <row r="230" spans="1:2" ht="15.6" x14ac:dyDescent="0.3">
      <c r="A230" s="20" t="s">
        <v>351</v>
      </c>
      <c r="B230" s="20" t="s">
        <v>352</v>
      </c>
    </row>
    <row r="231" spans="1:2" ht="15.6" x14ac:dyDescent="0.3">
      <c r="A231" s="20" t="s">
        <v>353</v>
      </c>
      <c r="B231" s="20" t="s">
        <v>354</v>
      </c>
    </row>
    <row r="232" spans="1:2" ht="15.6" x14ac:dyDescent="0.3">
      <c r="A232" s="20" t="s">
        <v>355</v>
      </c>
      <c r="B232" s="20" t="s">
        <v>356</v>
      </c>
    </row>
    <row r="233" spans="1:2" ht="15.6" x14ac:dyDescent="0.3">
      <c r="A233" s="20" t="s">
        <v>357</v>
      </c>
      <c r="B233" s="20" t="s">
        <v>358</v>
      </c>
    </row>
    <row r="234" spans="1:2" ht="15.6" x14ac:dyDescent="0.3">
      <c r="A234" s="20" t="s">
        <v>359</v>
      </c>
      <c r="B234" s="20" t="s">
        <v>360</v>
      </c>
    </row>
    <row r="235" spans="1:2" ht="15.6" x14ac:dyDescent="0.3">
      <c r="A235" s="20" t="s">
        <v>361</v>
      </c>
      <c r="B235" s="20" t="s">
        <v>362</v>
      </c>
    </row>
    <row r="236" spans="1:2" ht="15.6" x14ac:dyDescent="0.3">
      <c r="A236" s="20" t="s">
        <v>363</v>
      </c>
      <c r="B236" s="20" t="s">
        <v>364</v>
      </c>
    </row>
    <row r="237" spans="1:2" ht="15.6" x14ac:dyDescent="0.3">
      <c r="A237" s="20" t="s">
        <v>365</v>
      </c>
      <c r="B237" s="20" t="s">
        <v>366</v>
      </c>
    </row>
    <row r="238" spans="1:2" ht="15.6" x14ac:dyDescent="0.3">
      <c r="A238" s="20" t="s">
        <v>367</v>
      </c>
      <c r="B238" s="20" t="s">
        <v>368</v>
      </c>
    </row>
    <row r="239" spans="1:2" ht="15.6" x14ac:dyDescent="0.3">
      <c r="A239" s="20" t="s">
        <v>10</v>
      </c>
      <c r="B239" s="20" t="s">
        <v>369</v>
      </c>
    </row>
    <row r="240" spans="1:2" ht="15.6" x14ac:dyDescent="0.3">
      <c r="A240" s="20" t="s">
        <v>370</v>
      </c>
      <c r="B240" s="20" t="s">
        <v>371</v>
      </c>
    </row>
    <row r="241" spans="1:2" ht="15.6" x14ac:dyDescent="0.3">
      <c r="A241" s="20" t="s">
        <v>372</v>
      </c>
      <c r="B241" s="20" t="s">
        <v>373</v>
      </c>
    </row>
    <row r="242" spans="1:2" ht="15.6" x14ac:dyDescent="0.3">
      <c r="A242" s="20" t="s">
        <v>374</v>
      </c>
      <c r="B242" s="20" t="s">
        <v>375</v>
      </c>
    </row>
    <row r="243" spans="1:2" ht="15.6" x14ac:dyDescent="0.3">
      <c r="A243" s="20" t="s">
        <v>376</v>
      </c>
      <c r="B243" s="20" t="s">
        <v>377</v>
      </c>
    </row>
    <row r="244" spans="1:2" ht="15.6" x14ac:dyDescent="0.3">
      <c r="A244" s="20" t="s">
        <v>378</v>
      </c>
      <c r="B244" s="20" t="s">
        <v>379</v>
      </c>
    </row>
    <row r="245" spans="1:2" ht="15.6" x14ac:dyDescent="0.3">
      <c r="A245" s="20" t="s">
        <v>380</v>
      </c>
      <c r="B245" s="20" t="s">
        <v>381</v>
      </c>
    </row>
    <row r="246" spans="1:2" ht="15.6" x14ac:dyDescent="0.3">
      <c r="A246" s="20" t="s">
        <v>382</v>
      </c>
      <c r="B246" s="20" t="s">
        <v>383</v>
      </c>
    </row>
    <row r="247" spans="1:2" ht="15.6" x14ac:dyDescent="0.3">
      <c r="A247" s="20" t="s">
        <v>384</v>
      </c>
      <c r="B247" s="20" t="s">
        <v>385</v>
      </c>
    </row>
    <row r="248" spans="1:2" ht="15.6" x14ac:dyDescent="0.3">
      <c r="A248" s="20" t="s">
        <v>386</v>
      </c>
      <c r="B248" s="20" t="s">
        <v>387</v>
      </c>
    </row>
    <row r="249" spans="1:2" ht="15.6" x14ac:dyDescent="0.3">
      <c r="A249" s="20" t="s">
        <v>388</v>
      </c>
      <c r="B249" s="20" t="s">
        <v>389</v>
      </c>
    </row>
    <row r="250" spans="1:2" ht="15.6" x14ac:dyDescent="0.3">
      <c r="A250" s="20" t="s">
        <v>390</v>
      </c>
      <c r="B250" s="20" t="s">
        <v>391</v>
      </c>
    </row>
    <row r="251" spans="1:2" ht="15.6" x14ac:dyDescent="0.3">
      <c r="A251" s="20" t="s">
        <v>392</v>
      </c>
      <c r="B251" s="20" t="s">
        <v>393</v>
      </c>
    </row>
    <row r="252" spans="1:2" ht="15.6" x14ac:dyDescent="0.3">
      <c r="A252" s="20" t="s">
        <v>394</v>
      </c>
      <c r="B252" s="20" t="s">
        <v>395</v>
      </c>
    </row>
    <row r="253" spans="1:2" ht="15.6" x14ac:dyDescent="0.3">
      <c r="A253" s="20" t="s">
        <v>396</v>
      </c>
      <c r="B253" s="20" t="s">
        <v>397</v>
      </c>
    </row>
    <row r="254" spans="1:2" ht="15.6" x14ac:dyDescent="0.3">
      <c r="A254" s="20" t="s">
        <v>398</v>
      </c>
      <c r="B254" s="20" t="s">
        <v>399</v>
      </c>
    </row>
    <row r="255" spans="1:2" ht="15.6" x14ac:dyDescent="0.3">
      <c r="A255" s="20" t="s">
        <v>400</v>
      </c>
      <c r="B255" s="20" t="s">
        <v>401</v>
      </c>
    </row>
    <row r="256" spans="1:2" ht="15.6" x14ac:dyDescent="0.3">
      <c r="A256" s="20" t="s">
        <v>402</v>
      </c>
      <c r="B256" s="20" t="s">
        <v>403</v>
      </c>
    </row>
    <row r="257" spans="1:2" ht="15.6" x14ac:dyDescent="0.3">
      <c r="A257" s="20" t="s">
        <v>404</v>
      </c>
      <c r="B257" s="20" t="s">
        <v>405</v>
      </c>
    </row>
    <row r="258" spans="1:2" ht="15.6" x14ac:dyDescent="0.3">
      <c r="A258" s="20" t="s">
        <v>406</v>
      </c>
      <c r="B258" s="20" t="s">
        <v>407</v>
      </c>
    </row>
    <row r="259" spans="1:2" ht="15.6" x14ac:dyDescent="0.3">
      <c r="A259" s="20" t="s">
        <v>408</v>
      </c>
      <c r="B259" s="20" t="s">
        <v>409</v>
      </c>
    </row>
    <row r="260" spans="1:2" ht="15.6" x14ac:dyDescent="0.3">
      <c r="A260" s="20" t="s">
        <v>410</v>
      </c>
      <c r="B260" s="20" t="s">
        <v>411</v>
      </c>
    </row>
    <row r="261" spans="1:2" ht="15.6" x14ac:dyDescent="0.3">
      <c r="A261" s="20" t="s">
        <v>412</v>
      </c>
      <c r="B261" s="20" t="s">
        <v>413</v>
      </c>
    </row>
    <row r="262" spans="1:2" ht="15.6" x14ac:dyDescent="0.3">
      <c r="A262" s="20" t="s">
        <v>414</v>
      </c>
      <c r="B262" s="20" t="s">
        <v>415</v>
      </c>
    </row>
    <row r="263" spans="1:2" ht="15.6" x14ac:dyDescent="0.3">
      <c r="A263" s="20" t="s">
        <v>416</v>
      </c>
      <c r="B263" s="20" t="s">
        <v>417</v>
      </c>
    </row>
    <row r="264" spans="1:2" ht="15.6" x14ac:dyDescent="0.3">
      <c r="A264" s="20" t="s">
        <v>418</v>
      </c>
      <c r="B264" s="20" t="s">
        <v>419</v>
      </c>
    </row>
    <row r="265" spans="1:2" ht="15.6" x14ac:dyDescent="0.3">
      <c r="A265" s="20" t="s">
        <v>420</v>
      </c>
      <c r="B265" s="20" t="s">
        <v>421</v>
      </c>
    </row>
    <row r="266" spans="1:2" ht="15.6" x14ac:dyDescent="0.3">
      <c r="A266" s="20" t="s">
        <v>422</v>
      </c>
      <c r="B266" s="20" t="s">
        <v>423</v>
      </c>
    </row>
    <row r="267" spans="1:2" ht="15.6" x14ac:dyDescent="0.3">
      <c r="A267" s="20" t="s">
        <v>424</v>
      </c>
      <c r="B267" s="20" t="s">
        <v>425</v>
      </c>
    </row>
    <row r="268" spans="1:2" ht="15.6" x14ac:dyDescent="0.3">
      <c r="A268" s="20" t="s">
        <v>426</v>
      </c>
      <c r="B268" s="20" t="s">
        <v>427</v>
      </c>
    </row>
    <row r="269" spans="1:2" ht="15.6" x14ac:dyDescent="0.3">
      <c r="A269" s="20" t="s">
        <v>428</v>
      </c>
      <c r="B269" s="20" t="s">
        <v>429</v>
      </c>
    </row>
    <row r="270" spans="1:2" ht="15.6" x14ac:dyDescent="0.3">
      <c r="A270" s="20" t="s">
        <v>430</v>
      </c>
      <c r="B270" s="20" t="s">
        <v>431</v>
      </c>
    </row>
    <row r="271" spans="1:2" ht="15.6" x14ac:dyDescent="0.3">
      <c r="A271" s="20" t="s">
        <v>432</v>
      </c>
      <c r="B271" s="20" t="s">
        <v>433</v>
      </c>
    </row>
    <row r="272" spans="1:2" ht="15.6" x14ac:dyDescent="0.3">
      <c r="A272" s="20" t="s">
        <v>434</v>
      </c>
      <c r="B272" s="20" t="s">
        <v>435</v>
      </c>
    </row>
    <row r="273" spans="1:2" ht="15.6" x14ac:dyDescent="0.3">
      <c r="A273" s="20" t="s">
        <v>436</v>
      </c>
      <c r="B273" s="20" t="s">
        <v>437</v>
      </c>
    </row>
    <row r="274" spans="1:2" ht="15.6" x14ac:dyDescent="0.3">
      <c r="A274" s="20" t="s">
        <v>438</v>
      </c>
      <c r="B274" s="20" t="s">
        <v>439</v>
      </c>
    </row>
    <row r="275" spans="1:2" ht="15.6" x14ac:dyDescent="0.3">
      <c r="A275" s="20" t="s">
        <v>440</v>
      </c>
      <c r="B275" s="20" t="s">
        <v>441</v>
      </c>
    </row>
    <row r="276" spans="1:2" ht="15.6" x14ac:dyDescent="0.3">
      <c r="A276" s="20" t="s">
        <v>442</v>
      </c>
      <c r="B276" s="20" t="s">
        <v>443</v>
      </c>
    </row>
    <row r="277" spans="1:2" ht="15.6" x14ac:dyDescent="0.3">
      <c r="A277" s="20" t="s">
        <v>444</v>
      </c>
      <c r="B277" s="20" t="s">
        <v>445</v>
      </c>
    </row>
    <row r="278" spans="1:2" ht="15.6" x14ac:dyDescent="0.3">
      <c r="A278" s="20" t="s">
        <v>446</v>
      </c>
      <c r="B278" s="20" t="s">
        <v>447</v>
      </c>
    </row>
    <row r="279" spans="1:2" ht="15.6" x14ac:dyDescent="0.3">
      <c r="A279" s="20" t="s">
        <v>448</v>
      </c>
      <c r="B279" s="20" t="s">
        <v>449</v>
      </c>
    </row>
    <row r="280" spans="1:2" ht="15.6" x14ac:dyDescent="0.3">
      <c r="A280" s="20" t="s">
        <v>450</v>
      </c>
      <c r="B280" s="20" t="s">
        <v>451</v>
      </c>
    </row>
    <row r="281" spans="1:2" ht="15.6" x14ac:dyDescent="0.3">
      <c r="A281" s="20" t="s">
        <v>452</v>
      </c>
      <c r="B281" s="20" t="s">
        <v>453</v>
      </c>
    </row>
    <row r="282" spans="1:2" ht="15.6" x14ac:dyDescent="0.3">
      <c r="A282" s="20" t="s">
        <v>454</v>
      </c>
      <c r="B282" s="20" t="s">
        <v>455</v>
      </c>
    </row>
    <row r="283" spans="1:2" ht="15.6" x14ac:dyDescent="0.3">
      <c r="A283" s="20" t="s">
        <v>456</v>
      </c>
      <c r="B283" s="20" t="s">
        <v>457</v>
      </c>
    </row>
    <row r="284" spans="1:2" ht="15.6" x14ac:dyDescent="0.3">
      <c r="A284" s="20" t="s">
        <v>458</v>
      </c>
      <c r="B284" s="20" t="s">
        <v>459</v>
      </c>
    </row>
    <row r="285" spans="1:2" ht="15.6" x14ac:dyDescent="0.3">
      <c r="A285" s="20" t="s">
        <v>460</v>
      </c>
      <c r="B285" s="20" t="s">
        <v>461</v>
      </c>
    </row>
    <row r="286" spans="1:2" ht="15.6" x14ac:dyDescent="0.3">
      <c r="A286" s="20" t="s">
        <v>462</v>
      </c>
      <c r="B286" s="20" t="s">
        <v>463</v>
      </c>
    </row>
    <row r="287" spans="1:2" ht="15.6" x14ac:dyDescent="0.3">
      <c r="A287" s="20" t="s">
        <v>464</v>
      </c>
      <c r="B287" s="20" t="s">
        <v>465</v>
      </c>
    </row>
    <row r="288" spans="1:2" ht="15.6" x14ac:dyDescent="0.3">
      <c r="A288" s="20" t="s">
        <v>466</v>
      </c>
      <c r="B288" s="20" t="s">
        <v>467</v>
      </c>
    </row>
    <row r="289" spans="1:2" ht="15.6" x14ac:dyDescent="0.3">
      <c r="A289" s="20" t="s">
        <v>468</v>
      </c>
      <c r="B289" s="20" t="s">
        <v>469</v>
      </c>
    </row>
    <row r="290" spans="1:2" ht="15.6" x14ac:dyDescent="0.3">
      <c r="A290" s="20" t="s">
        <v>470</v>
      </c>
      <c r="B290" s="20" t="s">
        <v>471</v>
      </c>
    </row>
    <row r="291" spans="1:2" ht="15.6" x14ac:dyDescent="0.3">
      <c r="A291" s="20" t="s">
        <v>472</v>
      </c>
      <c r="B291" s="20" t="s">
        <v>473</v>
      </c>
    </row>
    <row r="292" spans="1:2" ht="15.6" x14ac:dyDescent="0.3">
      <c r="A292" s="20" t="s">
        <v>474</v>
      </c>
      <c r="B292" s="20" t="s">
        <v>475</v>
      </c>
    </row>
    <row r="293" spans="1:2" ht="15.6" x14ac:dyDescent="0.3">
      <c r="A293" s="20" t="s">
        <v>476</v>
      </c>
      <c r="B293" s="20" t="s">
        <v>477</v>
      </c>
    </row>
    <row r="294" spans="1:2" ht="15.6" x14ac:dyDescent="0.3">
      <c r="A294" s="20" t="s">
        <v>478</v>
      </c>
      <c r="B294" s="20" t="s">
        <v>479</v>
      </c>
    </row>
    <row r="295" spans="1:2" ht="15.6" x14ac:dyDescent="0.3">
      <c r="A295" s="20" t="s">
        <v>480</v>
      </c>
      <c r="B295" s="20" t="s">
        <v>481</v>
      </c>
    </row>
    <row r="296" spans="1:2" ht="15.6" x14ac:dyDescent="0.3">
      <c r="A296" s="20" t="s">
        <v>482</v>
      </c>
      <c r="B296" s="20" t="s">
        <v>483</v>
      </c>
    </row>
    <row r="297" spans="1:2" ht="15.6" x14ac:dyDescent="0.3">
      <c r="A297" s="20" t="s">
        <v>484</v>
      </c>
      <c r="B297" s="20" t="s">
        <v>485</v>
      </c>
    </row>
    <row r="298" spans="1:2" ht="15.6" x14ac:dyDescent="0.3">
      <c r="A298" s="20" t="s">
        <v>486</v>
      </c>
      <c r="B298" s="20" t="s">
        <v>487</v>
      </c>
    </row>
    <row r="299" spans="1:2" ht="15.6" x14ac:dyDescent="0.3">
      <c r="A299" s="20" t="s">
        <v>488</v>
      </c>
      <c r="B299" s="20" t="s">
        <v>489</v>
      </c>
    </row>
    <row r="300" spans="1:2" ht="15.6" x14ac:dyDescent="0.3">
      <c r="A300" s="20" t="s">
        <v>490</v>
      </c>
      <c r="B300" s="20" t="s">
        <v>491</v>
      </c>
    </row>
    <row r="301" spans="1:2" ht="15.6" x14ac:dyDescent="0.3">
      <c r="A301" s="20" t="s">
        <v>492</v>
      </c>
      <c r="B301" s="20" t="s">
        <v>493</v>
      </c>
    </row>
    <row r="302" spans="1:2" ht="15.6" x14ac:dyDescent="0.3">
      <c r="A302" s="20" t="s">
        <v>494</v>
      </c>
      <c r="B302" s="20" t="s">
        <v>495</v>
      </c>
    </row>
    <row r="303" spans="1:2" ht="15.6" x14ac:dyDescent="0.3">
      <c r="A303" s="20" t="s">
        <v>496</v>
      </c>
      <c r="B303" s="20" t="s">
        <v>497</v>
      </c>
    </row>
    <row r="304" spans="1:2" ht="15.6" x14ac:dyDescent="0.3">
      <c r="A304" s="20" t="s">
        <v>498</v>
      </c>
      <c r="B304" s="20" t="s">
        <v>499</v>
      </c>
    </row>
    <row r="305" spans="1:2" ht="15.6" x14ac:dyDescent="0.3">
      <c r="A305" s="20" t="s">
        <v>500</v>
      </c>
      <c r="B305" s="20" t="s">
        <v>501</v>
      </c>
    </row>
    <row r="306" spans="1:2" ht="15.6" x14ac:dyDescent="0.3">
      <c r="A306" s="20" t="s">
        <v>502</v>
      </c>
      <c r="B306" s="20" t="s">
        <v>503</v>
      </c>
    </row>
    <row r="307" spans="1:2" ht="15.6" x14ac:dyDescent="0.3">
      <c r="A307" s="20" t="s">
        <v>504</v>
      </c>
      <c r="B307" s="20" t="s">
        <v>505</v>
      </c>
    </row>
    <row r="308" spans="1:2" ht="15.6" x14ac:dyDescent="0.3">
      <c r="A308" s="20" t="s">
        <v>506</v>
      </c>
      <c r="B308" s="20" t="s">
        <v>507</v>
      </c>
    </row>
    <row r="309" spans="1:2" ht="15.6" x14ac:dyDescent="0.3">
      <c r="A309" s="20" t="s">
        <v>508</v>
      </c>
      <c r="B309" s="20" t="s">
        <v>509</v>
      </c>
    </row>
    <row r="310" spans="1:2" ht="15.6" x14ac:dyDescent="0.3">
      <c r="A310" s="20" t="s">
        <v>510</v>
      </c>
      <c r="B310" s="20" t="s">
        <v>511</v>
      </c>
    </row>
    <row r="311" spans="1:2" ht="15.6" x14ac:dyDescent="0.3">
      <c r="A311" s="20" t="s">
        <v>512</v>
      </c>
      <c r="B311" s="20" t="s">
        <v>513</v>
      </c>
    </row>
    <row r="312" spans="1:2" ht="15.6" x14ac:dyDescent="0.3">
      <c r="A312" s="20" t="s">
        <v>514</v>
      </c>
      <c r="B312" s="20" t="s">
        <v>515</v>
      </c>
    </row>
    <row r="313" spans="1:2" ht="15.6" x14ac:dyDescent="0.3">
      <c r="A313" s="20" t="s">
        <v>516</v>
      </c>
      <c r="B313" s="20" t="s">
        <v>517</v>
      </c>
    </row>
    <row r="314" spans="1:2" ht="15.6" x14ac:dyDescent="0.3">
      <c r="A314" s="20" t="s">
        <v>518</v>
      </c>
      <c r="B314" s="20" t="s">
        <v>519</v>
      </c>
    </row>
    <row r="315" spans="1:2" ht="15.6" x14ac:dyDescent="0.3">
      <c r="A315" s="20" t="s">
        <v>520</v>
      </c>
      <c r="B315" s="20" t="s">
        <v>521</v>
      </c>
    </row>
    <row r="316" spans="1:2" ht="15.6" x14ac:dyDescent="0.3">
      <c r="A316" s="20" t="s">
        <v>522</v>
      </c>
      <c r="B316" s="20" t="s">
        <v>523</v>
      </c>
    </row>
    <row r="317" spans="1:2" ht="15.6" x14ac:dyDescent="0.3">
      <c r="A317" s="20" t="s">
        <v>524</v>
      </c>
      <c r="B317" s="20" t="s">
        <v>525</v>
      </c>
    </row>
    <row r="318" spans="1:2" ht="15.6" x14ac:dyDescent="0.3">
      <c r="A318" s="20" t="s">
        <v>526</v>
      </c>
      <c r="B318" s="20" t="s">
        <v>527</v>
      </c>
    </row>
    <row r="319" spans="1:2" ht="15.6" x14ac:dyDescent="0.3">
      <c r="A319" s="20" t="s">
        <v>528</v>
      </c>
      <c r="B319" s="20" t="s">
        <v>529</v>
      </c>
    </row>
    <row r="320" spans="1:2" ht="15.6" x14ac:dyDescent="0.3">
      <c r="A320" s="20" t="s">
        <v>530</v>
      </c>
      <c r="B320" s="20" t="s">
        <v>531</v>
      </c>
    </row>
    <row r="321" spans="1:2" ht="15.6" x14ac:dyDescent="0.3">
      <c r="A321" s="20" t="s">
        <v>532</v>
      </c>
      <c r="B321" s="20" t="s">
        <v>533</v>
      </c>
    </row>
    <row r="322" spans="1:2" ht="15.6" x14ac:dyDescent="0.3">
      <c r="A322" s="20" t="s">
        <v>534</v>
      </c>
      <c r="B322" s="20" t="s">
        <v>535</v>
      </c>
    </row>
    <row r="323" spans="1:2" ht="15.6" x14ac:dyDescent="0.3">
      <c r="A323" s="20" t="s">
        <v>536</v>
      </c>
      <c r="B323" s="20" t="s">
        <v>537</v>
      </c>
    </row>
    <row r="324" spans="1:2" ht="15.6" x14ac:dyDescent="0.3">
      <c r="A324" s="20" t="s">
        <v>538</v>
      </c>
      <c r="B324" s="20" t="s">
        <v>539</v>
      </c>
    </row>
    <row r="325" spans="1:2" ht="15.6" x14ac:dyDescent="0.3">
      <c r="A325" s="20" t="s">
        <v>540</v>
      </c>
      <c r="B325" s="20" t="s">
        <v>541</v>
      </c>
    </row>
    <row r="326" spans="1:2" ht="15.6" x14ac:dyDescent="0.3">
      <c r="A326" s="20" t="s">
        <v>542</v>
      </c>
      <c r="B326" s="20" t="s">
        <v>543</v>
      </c>
    </row>
    <row r="327" spans="1:2" ht="15.6" x14ac:dyDescent="0.3">
      <c r="A327" s="20" t="s">
        <v>544</v>
      </c>
      <c r="B327" s="20" t="s">
        <v>545</v>
      </c>
    </row>
    <row r="328" spans="1:2" ht="15.6" x14ac:dyDescent="0.3">
      <c r="A328" s="20" t="s">
        <v>546</v>
      </c>
      <c r="B328" s="20" t="s">
        <v>547</v>
      </c>
    </row>
    <row r="329" spans="1:2" ht="15.6" x14ac:dyDescent="0.3">
      <c r="A329" s="20" t="s">
        <v>548</v>
      </c>
      <c r="B329" s="20" t="s">
        <v>549</v>
      </c>
    </row>
    <row r="330" spans="1:2" ht="15.6" x14ac:dyDescent="0.3">
      <c r="A330" s="20" t="s">
        <v>550</v>
      </c>
      <c r="B330" s="20" t="s">
        <v>551</v>
      </c>
    </row>
    <row r="331" spans="1:2" ht="15.6" x14ac:dyDescent="0.3">
      <c r="A331" s="20" t="s">
        <v>552</v>
      </c>
      <c r="B331" s="20" t="s">
        <v>553</v>
      </c>
    </row>
    <row r="332" spans="1:2" ht="15.6" x14ac:dyDescent="0.3">
      <c r="A332" s="20" t="s">
        <v>554</v>
      </c>
      <c r="B332" s="20" t="s">
        <v>555</v>
      </c>
    </row>
    <row r="333" spans="1:2" ht="15.6" x14ac:dyDescent="0.3">
      <c r="A333" s="20" t="s">
        <v>556</v>
      </c>
      <c r="B333" s="20" t="s">
        <v>557</v>
      </c>
    </row>
    <row r="334" spans="1:2" ht="15.6" x14ac:dyDescent="0.3">
      <c r="A334" s="20" t="s">
        <v>558</v>
      </c>
      <c r="B334" s="20" t="s">
        <v>559</v>
      </c>
    </row>
    <row r="335" spans="1:2" ht="15.6" x14ac:dyDescent="0.3">
      <c r="A335" s="20" t="s">
        <v>560</v>
      </c>
      <c r="B335" s="20" t="s">
        <v>561</v>
      </c>
    </row>
    <row r="336" spans="1:2" ht="15.6" x14ac:dyDescent="0.3">
      <c r="A336" s="20" t="s">
        <v>562</v>
      </c>
      <c r="B336" s="20" t="s">
        <v>563</v>
      </c>
    </row>
    <row r="337" spans="1:2" ht="15.6" x14ac:dyDescent="0.3">
      <c r="A337" s="20" t="s">
        <v>564</v>
      </c>
      <c r="B337" s="20" t="s">
        <v>565</v>
      </c>
    </row>
    <row r="338" spans="1:2" ht="15.6" x14ac:dyDescent="0.3">
      <c r="A338" s="20" t="s">
        <v>566</v>
      </c>
      <c r="B338" s="20" t="s">
        <v>567</v>
      </c>
    </row>
    <row r="339" spans="1:2" ht="15.6" x14ac:dyDescent="0.3">
      <c r="A339" s="20" t="s">
        <v>568</v>
      </c>
      <c r="B339" s="20" t="s">
        <v>569</v>
      </c>
    </row>
    <row r="340" spans="1:2" ht="15.6" x14ac:dyDescent="0.3">
      <c r="A340" s="20" t="s">
        <v>570</v>
      </c>
      <c r="B340" s="20" t="s">
        <v>571</v>
      </c>
    </row>
    <row r="341" spans="1:2" ht="15.6" x14ac:dyDescent="0.3">
      <c r="A341" s="20" t="s">
        <v>572</v>
      </c>
      <c r="B341" s="20" t="s">
        <v>573</v>
      </c>
    </row>
    <row r="342" spans="1:2" ht="15.6" x14ac:dyDescent="0.3">
      <c r="A342" s="20" t="s">
        <v>574</v>
      </c>
      <c r="B342" s="20" t="s">
        <v>575</v>
      </c>
    </row>
    <row r="343" spans="1:2" ht="15.6" x14ac:dyDescent="0.3">
      <c r="A343" s="20" t="s">
        <v>576</v>
      </c>
      <c r="B343" s="20" t="s">
        <v>577</v>
      </c>
    </row>
    <row r="344" spans="1:2" ht="15.6" x14ac:dyDescent="0.3">
      <c r="A344" s="20" t="s">
        <v>578</v>
      </c>
      <c r="B344" s="20" t="s">
        <v>579</v>
      </c>
    </row>
    <row r="345" spans="1:2" ht="15.6" x14ac:dyDescent="0.3">
      <c r="A345" s="20" t="s">
        <v>580</v>
      </c>
      <c r="B345" s="20" t="s">
        <v>581</v>
      </c>
    </row>
    <row r="346" spans="1:2" ht="15.6" x14ac:dyDescent="0.3">
      <c r="A346" s="20" t="s">
        <v>582</v>
      </c>
      <c r="B346" s="20" t="s">
        <v>583</v>
      </c>
    </row>
    <row r="347" spans="1:2" ht="15.6" x14ac:dyDescent="0.3">
      <c r="A347" s="20" t="s">
        <v>584</v>
      </c>
      <c r="B347" s="20" t="s">
        <v>585</v>
      </c>
    </row>
    <row r="348" spans="1:2" ht="15.6" x14ac:dyDescent="0.3">
      <c r="A348" s="20" t="s">
        <v>586</v>
      </c>
      <c r="B348" s="20" t="s">
        <v>587</v>
      </c>
    </row>
    <row r="349" spans="1:2" ht="15.6" x14ac:dyDescent="0.3">
      <c r="A349" s="20" t="s">
        <v>588</v>
      </c>
      <c r="B349" s="20" t="s">
        <v>589</v>
      </c>
    </row>
    <row r="350" spans="1:2" ht="15.6" x14ac:dyDescent="0.3">
      <c r="A350" s="20" t="s">
        <v>590</v>
      </c>
      <c r="B350" s="20" t="s">
        <v>591</v>
      </c>
    </row>
    <row r="351" spans="1:2" ht="15.6" x14ac:dyDescent="0.3">
      <c r="A351" s="20" t="s">
        <v>592</v>
      </c>
      <c r="B351" s="20" t="s">
        <v>593</v>
      </c>
    </row>
    <row r="352" spans="1:2" ht="15.6" x14ac:dyDescent="0.3">
      <c r="A352" s="20" t="s">
        <v>594</v>
      </c>
      <c r="B352" s="20" t="s">
        <v>595</v>
      </c>
    </row>
    <row r="353" spans="1:2" ht="15.6" x14ac:dyDescent="0.3">
      <c r="A353" s="20" t="s">
        <v>596</v>
      </c>
      <c r="B353" s="20" t="s">
        <v>597</v>
      </c>
    </row>
    <row r="354" spans="1:2" ht="15.6" x14ac:dyDescent="0.3">
      <c r="A354" s="20" t="s">
        <v>598</v>
      </c>
      <c r="B354" s="20" t="s">
        <v>599</v>
      </c>
    </row>
    <row r="355" spans="1:2" ht="15.6" x14ac:dyDescent="0.3">
      <c r="A355" s="20" t="s">
        <v>600</v>
      </c>
      <c r="B355" s="20" t="s">
        <v>601</v>
      </c>
    </row>
    <row r="356" spans="1:2" ht="15.6" x14ac:dyDescent="0.3">
      <c r="A356" s="20" t="s">
        <v>602</v>
      </c>
      <c r="B356" s="20" t="s">
        <v>603</v>
      </c>
    </row>
    <row r="357" spans="1:2" ht="15.6" x14ac:dyDescent="0.3">
      <c r="A357" s="20" t="s">
        <v>604</v>
      </c>
      <c r="B357" s="20" t="s">
        <v>605</v>
      </c>
    </row>
    <row r="358" spans="1:2" ht="15.6" x14ac:dyDescent="0.3">
      <c r="A358" s="20" t="s">
        <v>606</v>
      </c>
      <c r="B358" s="20" t="s">
        <v>607</v>
      </c>
    </row>
    <row r="359" spans="1:2" ht="15.6" x14ac:dyDescent="0.3">
      <c r="A359" s="20" t="s">
        <v>608</v>
      </c>
      <c r="B359" s="20" t="s">
        <v>609</v>
      </c>
    </row>
    <row r="360" spans="1:2" ht="15.6" x14ac:dyDescent="0.3">
      <c r="A360" s="20" t="s">
        <v>610</v>
      </c>
      <c r="B360" s="20" t="s">
        <v>611</v>
      </c>
    </row>
    <row r="361" spans="1:2" ht="15.6" x14ac:dyDescent="0.3">
      <c r="A361" s="20" t="s">
        <v>612</v>
      </c>
      <c r="B361" s="20" t="s">
        <v>613</v>
      </c>
    </row>
    <row r="362" spans="1:2" ht="15.6" x14ac:dyDescent="0.3">
      <c r="A362" s="20" t="s">
        <v>614</v>
      </c>
      <c r="B362" s="20" t="s">
        <v>615</v>
      </c>
    </row>
    <row r="363" spans="1:2" ht="15.6" x14ac:dyDescent="0.3">
      <c r="A363" s="20" t="s">
        <v>616</v>
      </c>
      <c r="B363" s="20" t="s">
        <v>617</v>
      </c>
    </row>
    <row r="364" spans="1:2" ht="15.6" x14ac:dyDescent="0.3">
      <c r="A364" s="20" t="s">
        <v>618</v>
      </c>
      <c r="B364" s="20" t="s">
        <v>619</v>
      </c>
    </row>
    <row r="365" spans="1:2" ht="15.6" x14ac:dyDescent="0.3">
      <c r="A365" s="20" t="s">
        <v>620</v>
      </c>
      <c r="B365" s="20" t="s">
        <v>621</v>
      </c>
    </row>
    <row r="366" spans="1:2" ht="15.6" x14ac:dyDescent="0.3">
      <c r="A366" s="20" t="s">
        <v>622</v>
      </c>
      <c r="B366" s="20" t="s">
        <v>623</v>
      </c>
    </row>
    <row r="367" spans="1:2" ht="15.6" x14ac:dyDescent="0.3">
      <c r="A367" s="20" t="s">
        <v>624</v>
      </c>
      <c r="B367" s="20" t="s">
        <v>625</v>
      </c>
    </row>
    <row r="368" spans="1:2" ht="15.6" x14ac:dyDescent="0.3">
      <c r="A368" s="20" t="s">
        <v>626</v>
      </c>
      <c r="B368" s="20" t="s">
        <v>627</v>
      </c>
    </row>
    <row r="369" spans="1:2" ht="15.6" x14ac:dyDescent="0.3">
      <c r="A369" s="20" t="s">
        <v>628</v>
      </c>
      <c r="B369" s="20" t="s">
        <v>629</v>
      </c>
    </row>
    <row r="370" spans="1:2" ht="15.6" x14ac:dyDescent="0.3">
      <c r="A370" s="20" t="s">
        <v>630</v>
      </c>
      <c r="B370" s="20" t="s">
        <v>631</v>
      </c>
    </row>
    <row r="371" spans="1:2" ht="15.6" x14ac:dyDescent="0.3">
      <c r="A371" s="20" t="s">
        <v>632</v>
      </c>
      <c r="B371" s="20" t="s">
        <v>633</v>
      </c>
    </row>
    <row r="372" spans="1:2" ht="15.6" x14ac:dyDescent="0.3">
      <c r="A372" s="20" t="s">
        <v>634</v>
      </c>
      <c r="B372" s="20" t="s">
        <v>635</v>
      </c>
    </row>
    <row r="373" spans="1:2" ht="15.6" x14ac:dyDescent="0.3">
      <c r="A373" s="20" t="s">
        <v>636</v>
      </c>
      <c r="B373" s="20" t="s">
        <v>637</v>
      </c>
    </row>
    <row r="374" spans="1:2" ht="15.6" x14ac:dyDescent="0.3">
      <c r="A374" s="20" t="s">
        <v>638</v>
      </c>
      <c r="B374" s="20" t="s">
        <v>639</v>
      </c>
    </row>
    <row r="375" spans="1:2" ht="15.6" x14ac:dyDescent="0.3">
      <c r="A375" s="20" t="s">
        <v>640</v>
      </c>
      <c r="B375" s="20" t="s">
        <v>641</v>
      </c>
    </row>
    <row r="376" spans="1:2" ht="15.6" x14ac:dyDescent="0.3">
      <c r="A376" s="20" t="s">
        <v>642</v>
      </c>
      <c r="B376" s="20" t="s">
        <v>643</v>
      </c>
    </row>
    <row r="377" spans="1:2" ht="15.6" x14ac:dyDescent="0.3">
      <c r="A377" s="20" t="s">
        <v>644</v>
      </c>
      <c r="B377" s="20" t="s">
        <v>645</v>
      </c>
    </row>
    <row r="378" spans="1:2" ht="15.6" x14ac:dyDescent="0.3">
      <c r="A378" s="20" t="s">
        <v>646</v>
      </c>
      <c r="B378" s="20" t="s">
        <v>647</v>
      </c>
    </row>
    <row r="379" spans="1:2" ht="15.6" x14ac:dyDescent="0.3">
      <c r="A379" s="20" t="s">
        <v>648</v>
      </c>
      <c r="B379" s="20" t="s">
        <v>649</v>
      </c>
    </row>
    <row r="380" spans="1:2" ht="15.6" x14ac:dyDescent="0.3">
      <c r="A380" s="20" t="s">
        <v>650</v>
      </c>
      <c r="B380" s="20" t="s">
        <v>651</v>
      </c>
    </row>
    <row r="381" spans="1:2" ht="15.6" x14ac:dyDescent="0.3">
      <c r="A381" s="20" t="s">
        <v>652</v>
      </c>
      <c r="B381" s="20" t="s">
        <v>653</v>
      </c>
    </row>
    <row r="382" spans="1:2" ht="15.6" x14ac:dyDescent="0.3">
      <c r="A382" s="20" t="s">
        <v>654</v>
      </c>
      <c r="B382" s="20" t="s">
        <v>655</v>
      </c>
    </row>
    <row r="383" spans="1:2" ht="15.6" x14ac:dyDescent="0.3">
      <c r="A383" s="20" t="s">
        <v>656</v>
      </c>
      <c r="B383" s="20" t="s">
        <v>657</v>
      </c>
    </row>
    <row r="384" spans="1:2" ht="15.6" x14ac:dyDescent="0.3">
      <c r="A384" s="20" t="s">
        <v>658</v>
      </c>
      <c r="B384" s="20" t="s">
        <v>659</v>
      </c>
    </row>
    <row r="385" spans="1:2" ht="15.6" x14ac:dyDescent="0.3">
      <c r="A385" s="20" t="s">
        <v>660</v>
      </c>
      <c r="B385" s="20" t="s">
        <v>661</v>
      </c>
    </row>
    <row r="386" spans="1:2" ht="15.6" x14ac:dyDescent="0.3">
      <c r="A386" s="20" t="s">
        <v>662</v>
      </c>
      <c r="B386" s="20" t="s">
        <v>663</v>
      </c>
    </row>
  </sheetData>
  <mergeCells count="11">
    <mergeCell ref="A134:B134"/>
    <mergeCell ref="A99:B99"/>
    <mergeCell ref="C84:C93"/>
    <mergeCell ref="A55:B55"/>
    <mergeCell ref="A94:B94"/>
    <mergeCell ref="C57:C83"/>
    <mergeCell ref="A2:B2"/>
    <mergeCell ref="A5:B5"/>
    <mergeCell ref="A16:B16"/>
    <mergeCell ref="C18:C44"/>
    <mergeCell ref="C45:C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CFAC7-ED5E-44EC-9649-DB734D27F281}">
  <dimension ref="A1:D35"/>
  <sheetViews>
    <sheetView workbookViewId="0">
      <selection activeCell="D8" sqref="D8"/>
    </sheetView>
  </sheetViews>
  <sheetFormatPr defaultRowHeight="14.4" x14ac:dyDescent="0.3"/>
  <cols>
    <col min="1" max="1" width="37" customWidth="1"/>
    <col min="2" max="3" width="18.5546875" customWidth="1"/>
    <col min="4" max="4" width="94.6640625" bestFit="1" customWidth="1"/>
  </cols>
  <sheetData>
    <row r="1" spans="1:4" x14ac:dyDescent="0.3">
      <c r="A1" t="s">
        <v>736</v>
      </c>
      <c r="B1" t="s">
        <v>737</v>
      </c>
      <c r="C1" t="s">
        <v>761</v>
      </c>
      <c r="D1" t="s">
        <v>38</v>
      </c>
    </row>
    <row r="2" spans="1:4" x14ac:dyDescent="0.3">
      <c r="A2" s="37" t="s">
        <v>750</v>
      </c>
      <c r="B2" s="37"/>
      <c r="C2" s="24"/>
      <c r="D2" s="22"/>
    </row>
    <row r="3" spans="1:4" x14ac:dyDescent="0.3">
      <c r="A3" s="3" t="s">
        <v>22</v>
      </c>
      <c r="B3" t="s">
        <v>738</v>
      </c>
      <c r="C3" t="s">
        <v>739</v>
      </c>
      <c r="D3" t="s">
        <v>740</v>
      </c>
    </row>
    <row r="4" spans="1:4" x14ac:dyDescent="0.3">
      <c r="A4" s="4" t="s">
        <v>0</v>
      </c>
      <c r="B4" t="s">
        <v>738</v>
      </c>
      <c r="C4" t="s">
        <v>739</v>
      </c>
      <c r="D4" t="s">
        <v>741</v>
      </c>
    </row>
    <row r="5" spans="1:4" x14ac:dyDescent="0.3">
      <c r="A5" s="4" t="s">
        <v>1</v>
      </c>
      <c r="B5" t="s">
        <v>738</v>
      </c>
      <c r="C5" t="s">
        <v>739</v>
      </c>
      <c r="D5" t="s">
        <v>743</v>
      </c>
    </row>
    <row r="6" spans="1:4" x14ac:dyDescent="0.3">
      <c r="A6" s="4" t="s">
        <v>3</v>
      </c>
      <c r="B6" t="s">
        <v>738</v>
      </c>
      <c r="C6" t="s">
        <v>738</v>
      </c>
      <c r="D6" t="s">
        <v>744</v>
      </c>
    </row>
    <row r="7" spans="1:4" x14ac:dyDescent="0.3">
      <c r="A7" s="4" t="s">
        <v>99</v>
      </c>
      <c r="B7" t="s">
        <v>739</v>
      </c>
      <c r="C7" t="s">
        <v>738</v>
      </c>
      <c r="D7" t="s">
        <v>742</v>
      </c>
    </row>
    <row r="8" spans="1:4" ht="57.6" x14ac:dyDescent="0.3">
      <c r="A8" s="28" t="s">
        <v>106</v>
      </c>
      <c r="B8" s="23" t="s">
        <v>739</v>
      </c>
      <c r="C8" s="23" t="s">
        <v>739</v>
      </c>
      <c r="D8" s="22" t="s">
        <v>823</v>
      </c>
    </row>
    <row r="9" spans="1:4" ht="28.8" x14ac:dyDescent="0.3">
      <c r="A9" s="29" t="s">
        <v>824</v>
      </c>
      <c r="B9" s="30" t="s">
        <v>739</v>
      </c>
      <c r="C9" s="30" t="s">
        <v>739</v>
      </c>
      <c r="D9" s="31" t="s">
        <v>827</v>
      </c>
    </row>
    <row r="10" spans="1:4" x14ac:dyDescent="0.3">
      <c r="A10" s="4" t="s">
        <v>107</v>
      </c>
      <c r="B10" t="s">
        <v>739</v>
      </c>
      <c r="C10" t="s">
        <v>739</v>
      </c>
    </row>
    <row r="11" spans="1:4" x14ac:dyDescent="0.3">
      <c r="A11" s="4" t="s">
        <v>108</v>
      </c>
      <c r="B11" t="s">
        <v>739</v>
      </c>
      <c r="C11" t="s">
        <v>738</v>
      </c>
      <c r="D11" t="s">
        <v>742</v>
      </c>
    </row>
    <row r="12" spans="1:4" x14ac:dyDescent="0.3">
      <c r="A12" s="4" t="s">
        <v>5</v>
      </c>
      <c r="B12" t="s">
        <v>738</v>
      </c>
      <c r="C12" t="s">
        <v>738</v>
      </c>
      <c r="D12" t="s">
        <v>745</v>
      </c>
    </row>
    <row r="13" spans="1:4" x14ac:dyDescent="0.3">
      <c r="A13" s="4" t="s">
        <v>7</v>
      </c>
      <c r="B13" t="s">
        <v>738</v>
      </c>
      <c r="C13" t="s">
        <v>738</v>
      </c>
      <c r="D13" t="s">
        <v>746</v>
      </c>
    </row>
    <row r="14" spans="1:4" x14ac:dyDescent="0.3">
      <c r="A14" s="4" t="s">
        <v>146</v>
      </c>
      <c r="B14" t="s">
        <v>738</v>
      </c>
      <c r="C14" t="s">
        <v>738</v>
      </c>
      <c r="D14" t="s">
        <v>744</v>
      </c>
    </row>
    <row r="15" spans="1:4" x14ac:dyDescent="0.3">
      <c r="A15" s="4" t="s">
        <v>9</v>
      </c>
      <c r="B15" t="s">
        <v>738</v>
      </c>
      <c r="C15" t="s">
        <v>738</v>
      </c>
      <c r="D15" t="s">
        <v>744</v>
      </c>
    </row>
    <row r="16" spans="1:4" x14ac:dyDescent="0.3">
      <c r="A16" s="4" t="s">
        <v>11</v>
      </c>
      <c r="B16" t="s">
        <v>738</v>
      </c>
      <c r="C16" t="s">
        <v>738</v>
      </c>
      <c r="D16" t="s">
        <v>763</v>
      </c>
    </row>
    <row r="17" spans="1:4" x14ac:dyDescent="0.3">
      <c r="A17" s="4" t="s">
        <v>12</v>
      </c>
      <c r="B17" t="s">
        <v>738</v>
      </c>
      <c r="C17" t="s">
        <v>738</v>
      </c>
      <c r="D17" t="s">
        <v>747</v>
      </c>
    </row>
    <row r="18" spans="1:4" x14ac:dyDescent="0.3">
      <c r="A18" s="4" t="s">
        <v>13</v>
      </c>
      <c r="B18" t="s">
        <v>738</v>
      </c>
      <c r="C18" t="s">
        <v>738</v>
      </c>
      <c r="D18" t="s">
        <v>748</v>
      </c>
    </row>
    <row r="19" spans="1:4" x14ac:dyDescent="0.3">
      <c r="A19" s="4" t="s">
        <v>15</v>
      </c>
      <c r="B19" t="s">
        <v>739</v>
      </c>
      <c r="C19" t="s">
        <v>739</v>
      </c>
    </row>
    <row r="20" spans="1:4" x14ac:dyDescent="0.3">
      <c r="A20" s="5" t="s">
        <v>17</v>
      </c>
      <c r="B20" t="s">
        <v>738</v>
      </c>
      <c r="C20" t="s">
        <v>738</v>
      </c>
      <c r="D20" t="s">
        <v>749</v>
      </c>
    </row>
    <row r="21" spans="1:4" x14ac:dyDescent="0.3">
      <c r="A21" s="37" t="s">
        <v>751</v>
      </c>
      <c r="B21" s="37"/>
      <c r="C21" s="24"/>
    </row>
    <row r="22" spans="1:4" x14ac:dyDescent="0.3">
      <c r="A22" t="s">
        <v>22</v>
      </c>
      <c r="B22" t="s">
        <v>738</v>
      </c>
      <c r="C22" t="s">
        <v>739</v>
      </c>
      <c r="D22" t="s">
        <v>752</v>
      </c>
    </row>
    <row r="23" spans="1:4" x14ac:dyDescent="0.3">
      <c r="A23" t="s">
        <v>42</v>
      </c>
      <c r="B23" t="s">
        <v>738</v>
      </c>
      <c r="C23" t="s">
        <v>738</v>
      </c>
      <c r="D23" t="s">
        <v>744</v>
      </c>
    </row>
    <row r="24" spans="1:4" x14ac:dyDescent="0.3">
      <c r="A24" t="s">
        <v>102</v>
      </c>
      <c r="B24" t="s">
        <v>739</v>
      </c>
      <c r="C24" t="s">
        <v>738</v>
      </c>
      <c r="D24" t="s">
        <v>753</v>
      </c>
    </row>
    <row r="25" spans="1:4" x14ac:dyDescent="0.3">
      <c r="A25" t="s">
        <v>31</v>
      </c>
      <c r="B25" t="s">
        <v>738</v>
      </c>
      <c r="C25" t="s">
        <v>739</v>
      </c>
    </row>
    <row r="26" spans="1:4" x14ac:dyDescent="0.3">
      <c r="A26" t="s">
        <v>103</v>
      </c>
      <c r="B26" t="s">
        <v>738</v>
      </c>
      <c r="C26" t="s">
        <v>738</v>
      </c>
      <c r="D26" t="s">
        <v>744</v>
      </c>
    </row>
    <row r="27" spans="1:4" x14ac:dyDescent="0.3">
      <c r="A27" t="s">
        <v>23</v>
      </c>
      <c r="B27" t="s">
        <v>738</v>
      </c>
      <c r="C27" t="s">
        <v>739</v>
      </c>
      <c r="D27" t="s">
        <v>754</v>
      </c>
    </row>
    <row r="28" spans="1:4" x14ac:dyDescent="0.3">
      <c r="A28" t="s">
        <v>104</v>
      </c>
      <c r="B28" t="s">
        <v>738</v>
      </c>
      <c r="C28" t="s">
        <v>739</v>
      </c>
      <c r="D28" t="s">
        <v>754</v>
      </c>
    </row>
    <row r="29" spans="1:4" x14ac:dyDescent="0.3">
      <c r="A29" t="s">
        <v>24</v>
      </c>
      <c r="B29" t="s">
        <v>738</v>
      </c>
      <c r="C29" t="s">
        <v>739</v>
      </c>
      <c r="D29" t="s">
        <v>755</v>
      </c>
    </row>
    <row r="30" spans="1:4" x14ac:dyDescent="0.3">
      <c r="A30" t="s">
        <v>25</v>
      </c>
      <c r="B30" t="s">
        <v>738</v>
      </c>
      <c r="C30" t="s">
        <v>739</v>
      </c>
      <c r="D30" t="s">
        <v>754</v>
      </c>
    </row>
    <row r="31" spans="1:4" ht="28.8" x14ac:dyDescent="0.3">
      <c r="A31" s="23" t="s">
        <v>26</v>
      </c>
      <c r="B31" s="23" t="s">
        <v>738</v>
      </c>
      <c r="C31" t="s">
        <v>739</v>
      </c>
      <c r="D31" s="22" t="s">
        <v>756</v>
      </c>
    </row>
    <row r="32" spans="1:4" x14ac:dyDescent="0.3">
      <c r="A32" t="s">
        <v>29</v>
      </c>
      <c r="B32" t="s">
        <v>738</v>
      </c>
      <c r="C32" t="s">
        <v>738</v>
      </c>
      <c r="D32" t="s">
        <v>757</v>
      </c>
    </row>
    <row r="33" spans="1:4" x14ac:dyDescent="0.3">
      <c r="A33" t="s">
        <v>27</v>
      </c>
      <c r="B33" t="s">
        <v>738</v>
      </c>
      <c r="C33" t="s">
        <v>739</v>
      </c>
      <c r="D33" t="s">
        <v>758</v>
      </c>
    </row>
    <row r="34" spans="1:4" x14ac:dyDescent="0.3">
      <c r="A34" t="s">
        <v>28</v>
      </c>
      <c r="B34" t="s">
        <v>738</v>
      </c>
      <c r="C34" t="s">
        <v>739</v>
      </c>
      <c r="D34" t="s">
        <v>759</v>
      </c>
    </row>
    <row r="35" spans="1:4" x14ac:dyDescent="0.3">
      <c r="A35" t="s">
        <v>30</v>
      </c>
      <c r="B35" t="s">
        <v>738</v>
      </c>
      <c r="C35" t="s">
        <v>739</v>
      </c>
      <c r="D35" t="s">
        <v>760</v>
      </c>
    </row>
  </sheetData>
  <mergeCells count="2">
    <mergeCell ref="A2:B2"/>
    <mergeCell ref="A21:B2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Faktur</vt:lpstr>
      <vt:lpstr>DetailFaktur</vt:lpstr>
      <vt:lpstr>REF</vt:lpstr>
      <vt:lpstr>Keterangan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Radhitya Kenprasojo</dc:creator>
  <cp:lastModifiedBy>bagus achmad putra</cp:lastModifiedBy>
  <dcterms:created xsi:type="dcterms:W3CDTF">2015-06-05T18:17:20Z</dcterms:created>
  <dcterms:modified xsi:type="dcterms:W3CDTF">2025-05-21T04:33:06Z</dcterms:modified>
</cp:coreProperties>
</file>